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232" documentId="11_A9D76F9DCF18B3656B4406ABE43E5F4D5F5EBF92" xr6:coauthVersionLast="47" xr6:coauthVersionMax="47" xr10:uidLastSave="{2D5C1942-AC61-4846-9C93-07CDA926D2B2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52" i="1"/>
  <c r="G52" i="1"/>
  <c r="F53" i="1"/>
  <c r="G53" i="1"/>
  <c r="F54" i="1"/>
  <c r="G54" i="1"/>
  <c r="F55" i="1"/>
  <c r="G55" i="1"/>
  <c r="F56" i="1"/>
  <c r="G56" i="1"/>
  <c r="F57" i="1"/>
  <c r="G57" i="1"/>
  <c r="F60" i="1"/>
  <c r="G60" i="1"/>
  <c r="F61" i="1"/>
  <c r="G61" i="1"/>
  <c r="F66" i="1"/>
  <c r="G66" i="1"/>
  <c r="F67" i="1"/>
  <c r="G67" i="1"/>
  <c r="F71" i="1"/>
  <c r="G71" i="1"/>
  <c r="F6" i="1"/>
  <c r="G6" i="1"/>
  <c r="F7" i="1"/>
  <c r="G7" i="1"/>
  <c r="F8" i="1"/>
  <c r="G8" i="1"/>
  <c r="F10" i="1"/>
  <c r="G10" i="1"/>
  <c r="F11" i="1"/>
  <c r="G11" i="1"/>
  <c r="F12" i="1"/>
  <c r="G12" i="1"/>
  <c r="F13" i="1"/>
  <c r="G13" i="1"/>
  <c r="F14" i="1"/>
  <c r="G14" i="1"/>
  <c r="F15" i="1"/>
  <c r="G15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G5" i="1"/>
  <c r="F5" i="1"/>
</calcChain>
</file>

<file path=xl/sharedStrings.xml><?xml version="1.0" encoding="utf-8"?>
<sst xmlns="http://schemas.openxmlformats.org/spreadsheetml/2006/main" count="227" uniqueCount="174">
  <si>
    <t xml:space="preserve">N </t>
  </si>
  <si>
    <t>E</t>
  </si>
  <si>
    <r>
      <t>55</t>
    </r>
    <r>
      <rPr>
        <sz val="11"/>
        <color theme="1"/>
        <rFont val="Calibri"/>
        <family val="2"/>
      </rPr>
      <t>°26.858</t>
    </r>
  </si>
  <si>
    <t>Ved Langelinie.</t>
  </si>
  <si>
    <r>
      <t>8</t>
    </r>
    <r>
      <rPr>
        <sz val="11"/>
        <color theme="1"/>
        <rFont val="Calibri"/>
        <family val="2"/>
      </rPr>
      <t>°24.460</t>
    </r>
  </si>
  <si>
    <t>Nr.</t>
  </si>
  <si>
    <t>010</t>
  </si>
  <si>
    <t>009</t>
  </si>
  <si>
    <t>007</t>
  </si>
  <si>
    <r>
      <t>55</t>
    </r>
    <r>
      <rPr>
        <sz val="11"/>
        <color theme="1"/>
        <rFont val="Calibri"/>
        <family val="2"/>
      </rPr>
      <t>°26.894</t>
    </r>
  </si>
  <si>
    <r>
      <t>8</t>
    </r>
    <r>
      <rPr>
        <sz val="11"/>
        <color theme="1"/>
        <rFont val="Calibri"/>
        <family val="2"/>
      </rPr>
      <t>°24.478</t>
    </r>
  </si>
  <si>
    <r>
      <t>55</t>
    </r>
    <r>
      <rPr>
        <sz val="11"/>
        <color theme="1"/>
        <rFont val="Calibri"/>
        <family val="2"/>
      </rPr>
      <t>°26.967</t>
    </r>
  </si>
  <si>
    <r>
      <t>8</t>
    </r>
    <r>
      <rPr>
        <sz val="11"/>
        <color theme="1"/>
        <rFont val="Calibri"/>
        <family val="2"/>
      </rPr>
      <t>°24.531</t>
    </r>
  </si>
  <si>
    <t>Den gamle lo</t>
  </si>
  <si>
    <t>001</t>
  </si>
  <si>
    <t>002</t>
  </si>
  <si>
    <t>003</t>
  </si>
  <si>
    <t>rød</t>
  </si>
  <si>
    <t>grøn</t>
  </si>
  <si>
    <t>vest</t>
  </si>
  <si>
    <t>004</t>
  </si>
  <si>
    <t>005</t>
  </si>
  <si>
    <t>006</t>
  </si>
  <si>
    <r>
      <t>55</t>
    </r>
    <r>
      <rPr>
        <sz val="11"/>
        <color theme="1"/>
        <rFont val="Calibri"/>
        <family val="2"/>
      </rPr>
      <t>°27.398</t>
    </r>
  </si>
  <si>
    <r>
      <t>8</t>
    </r>
    <r>
      <rPr>
        <sz val="11"/>
        <color theme="1"/>
        <rFont val="Calibri"/>
        <family val="2"/>
      </rPr>
      <t>°24.844</t>
    </r>
  </si>
  <si>
    <r>
      <t>55</t>
    </r>
    <r>
      <rPr>
        <sz val="11"/>
        <color theme="1"/>
        <rFont val="Calibri"/>
        <family val="2"/>
      </rPr>
      <t>°27.465</t>
    </r>
  </si>
  <si>
    <r>
      <t>8</t>
    </r>
    <r>
      <rPr>
        <sz val="11"/>
        <color theme="1"/>
        <rFont val="Calibri"/>
        <family val="2"/>
      </rPr>
      <t>°24.837</t>
    </r>
  </si>
  <si>
    <r>
      <t>55</t>
    </r>
    <r>
      <rPr>
        <sz val="11"/>
        <color theme="1"/>
        <rFont val="Calibri"/>
        <family val="2"/>
      </rPr>
      <t>°27.521</t>
    </r>
  </si>
  <si>
    <r>
      <t>8</t>
    </r>
    <r>
      <rPr>
        <sz val="11"/>
        <color theme="1"/>
        <rFont val="Calibri"/>
        <family val="2"/>
      </rPr>
      <t>°24.852</t>
    </r>
  </si>
  <si>
    <r>
      <t>55</t>
    </r>
    <r>
      <rPr>
        <sz val="11"/>
        <color theme="1"/>
        <rFont val="Calibri"/>
        <family val="2"/>
      </rPr>
      <t>°27.565</t>
    </r>
  </si>
  <si>
    <r>
      <t>8</t>
    </r>
    <r>
      <rPr>
        <sz val="11"/>
        <color theme="1"/>
        <rFont val="Calibri"/>
        <family val="2"/>
      </rPr>
      <t>°24.819</t>
    </r>
  </si>
  <si>
    <r>
      <t>55</t>
    </r>
    <r>
      <rPr>
        <sz val="11"/>
        <color theme="1"/>
        <rFont val="Calibri"/>
        <family val="2"/>
      </rPr>
      <t>°27.637</t>
    </r>
  </si>
  <si>
    <r>
      <t>8</t>
    </r>
    <r>
      <rPr>
        <sz val="11"/>
        <color theme="1"/>
        <rFont val="Calibri"/>
        <family val="2"/>
      </rPr>
      <t>°24.847</t>
    </r>
  </si>
  <si>
    <r>
      <t>55</t>
    </r>
    <r>
      <rPr>
        <sz val="11"/>
        <color theme="1"/>
        <rFont val="Calibri"/>
        <family val="2"/>
      </rPr>
      <t>°27.710</t>
    </r>
  </si>
  <si>
    <r>
      <t>8</t>
    </r>
    <r>
      <rPr>
        <sz val="11"/>
        <color theme="1"/>
        <rFont val="Calibri"/>
        <family val="2"/>
      </rPr>
      <t>°24.902</t>
    </r>
  </si>
  <si>
    <t>Lundvig løb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</si>
  <si>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</si>
  <si>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</si>
  <si>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</si>
  <si>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</si>
  <si>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</si>
  <si>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</si>
  <si>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</si>
  <si>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</si>
  <si>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</si>
  <si>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023</t>
  </si>
  <si>
    <t>024</t>
  </si>
  <si>
    <t>025</t>
  </si>
  <si>
    <t>026</t>
  </si>
  <si>
    <t>027</t>
  </si>
  <si>
    <t>028</t>
  </si>
  <si>
    <r>
      <t>55</t>
    </r>
    <r>
      <rPr>
        <sz val="11"/>
        <color theme="1"/>
        <rFont val="Calibri"/>
        <family val="2"/>
      </rPr>
      <t>°25.795</t>
    </r>
  </si>
  <si>
    <r>
      <t>8</t>
    </r>
    <r>
      <rPr>
        <sz val="11"/>
        <color theme="1"/>
        <rFont val="Calibri"/>
        <family val="2"/>
      </rPr>
      <t>°28.571</t>
    </r>
  </si>
  <si>
    <r>
      <t>55</t>
    </r>
    <r>
      <rPr>
        <sz val="11"/>
        <color theme="1"/>
        <rFont val="Calibri"/>
        <family val="2"/>
      </rPr>
      <t>°25.608</t>
    </r>
  </si>
  <si>
    <r>
      <t>8</t>
    </r>
    <r>
      <rPr>
        <sz val="11"/>
        <color theme="1"/>
        <rFont val="Calibri"/>
        <family val="2"/>
      </rPr>
      <t>°28.724</t>
    </r>
  </si>
  <si>
    <r>
      <t>55</t>
    </r>
    <r>
      <rPr>
        <sz val="11"/>
        <color theme="1"/>
        <rFont val="Calibri"/>
        <family val="2"/>
      </rPr>
      <t>°25.438</t>
    </r>
  </si>
  <si>
    <r>
      <t>8</t>
    </r>
    <r>
      <rPr>
        <sz val="11"/>
        <color theme="1"/>
        <rFont val="Calibri"/>
        <family val="2"/>
      </rPr>
      <t>°28.798</t>
    </r>
  </si>
  <si>
    <r>
      <t>55</t>
    </r>
    <r>
      <rPr>
        <sz val="11"/>
        <color theme="1"/>
        <rFont val="Calibri"/>
        <family val="2"/>
      </rPr>
      <t>°25.263</t>
    </r>
  </si>
  <si>
    <r>
      <t>8</t>
    </r>
    <r>
      <rPr>
        <sz val="11"/>
        <color theme="1"/>
        <rFont val="Calibri"/>
        <family val="2"/>
      </rPr>
      <t>°28.910</t>
    </r>
  </si>
  <si>
    <r>
      <t>55</t>
    </r>
    <r>
      <rPr>
        <sz val="11"/>
        <color theme="1"/>
        <rFont val="Calibri"/>
        <family val="2"/>
      </rPr>
      <t>°25.121</t>
    </r>
  </si>
  <si>
    <r>
      <t>8</t>
    </r>
    <r>
      <rPr>
        <sz val="11"/>
        <color theme="1"/>
        <rFont val="Calibri"/>
        <family val="2"/>
      </rPr>
      <t>°28.736</t>
    </r>
  </si>
  <si>
    <r>
      <t>55</t>
    </r>
    <r>
      <rPr>
        <sz val="11"/>
        <color theme="1"/>
        <rFont val="Calibri"/>
        <family val="2"/>
      </rPr>
      <t>°24.981</t>
    </r>
  </si>
  <si>
    <r>
      <t>8</t>
    </r>
    <r>
      <rPr>
        <sz val="11"/>
        <color theme="1"/>
        <rFont val="Calibri"/>
        <family val="2"/>
      </rPr>
      <t>°28.616</t>
    </r>
  </si>
  <si>
    <r>
      <t>55</t>
    </r>
    <r>
      <rPr>
        <sz val="11"/>
        <color theme="1"/>
        <rFont val="Calibri"/>
        <family val="2"/>
      </rPr>
      <t>°24.882</t>
    </r>
  </si>
  <si>
    <r>
      <t>8</t>
    </r>
    <r>
      <rPr>
        <sz val="11"/>
        <color theme="1"/>
        <rFont val="Calibri"/>
        <family val="2"/>
      </rPr>
      <t>°28.506</t>
    </r>
  </si>
  <si>
    <r>
      <t>55</t>
    </r>
    <r>
      <rPr>
        <sz val="11"/>
        <color theme="1"/>
        <rFont val="Calibri"/>
        <family val="2"/>
      </rPr>
      <t>°24.814</t>
    </r>
  </si>
  <si>
    <r>
      <t>8</t>
    </r>
    <r>
      <rPr>
        <sz val="11"/>
        <color theme="1"/>
        <rFont val="Calibri"/>
        <family val="2"/>
      </rPr>
      <t>°28.437</t>
    </r>
  </si>
  <si>
    <r>
      <t>55</t>
    </r>
    <r>
      <rPr>
        <sz val="11"/>
        <color theme="1"/>
        <rFont val="Calibri"/>
        <family val="2"/>
      </rPr>
      <t>°24.689</t>
    </r>
  </si>
  <si>
    <r>
      <t>8</t>
    </r>
    <r>
      <rPr>
        <sz val="11"/>
        <color theme="1"/>
        <rFont val="Calibri"/>
        <family val="2"/>
      </rPr>
      <t>°28.363</t>
    </r>
  </si>
  <si>
    <r>
      <t>55</t>
    </r>
    <r>
      <rPr>
        <sz val="11"/>
        <color theme="1"/>
        <rFont val="Calibri"/>
        <family val="2"/>
      </rPr>
      <t>°24.550</t>
    </r>
  </si>
  <si>
    <r>
      <t>8</t>
    </r>
    <r>
      <rPr>
        <sz val="11"/>
        <color theme="1"/>
        <rFont val="Calibri"/>
        <family val="2"/>
      </rPr>
      <t>°28.424</t>
    </r>
  </si>
  <si>
    <r>
      <t>55</t>
    </r>
    <r>
      <rPr>
        <sz val="11"/>
        <color theme="1"/>
        <rFont val="Calibri"/>
        <family val="2"/>
      </rPr>
      <t>°24.416</t>
    </r>
  </si>
  <si>
    <r>
      <t>8</t>
    </r>
    <r>
      <rPr>
        <sz val="11"/>
        <color theme="1"/>
        <rFont val="Calibri"/>
        <family val="2"/>
      </rPr>
      <t>°28.711</t>
    </r>
  </si>
  <si>
    <r>
      <t>55</t>
    </r>
    <r>
      <rPr>
        <sz val="11"/>
        <color theme="1"/>
        <rFont val="Calibri"/>
        <family val="2"/>
      </rPr>
      <t>°24.309</t>
    </r>
  </si>
  <si>
    <r>
      <t>8</t>
    </r>
    <r>
      <rPr>
        <sz val="11"/>
        <color theme="1"/>
        <rFont val="Calibri"/>
        <family val="2"/>
      </rPr>
      <t>°28.848</t>
    </r>
  </si>
  <si>
    <r>
      <t>55</t>
    </r>
    <r>
      <rPr>
        <sz val="11"/>
        <color theme="1"/>
        <rFont val="Calibri"/>
        <family val="2"/>
      </rPr>
      <t>°24.246</t>
    </r>
  </si>
  <si>
    <r>
      <t>8</t>
    </r>
    <r>
      <rPr>
        <sz val="11"/>
        <color theme="1"/>
        <rFont val="Calibri"/>
        <family val="2"/>
      </rPr>
      <t>°28.838</t>
    </r>
  </si>
  <si>
    <r>
      <t>55</t>
    </r>
    <r>
      <rPr>
        <sz val="11"/>
        <color theme="1"/>
        <rFont val="Calibri"/>
        <family val="2"/>
      </rPr>
      <t>°24.073</t>
    </r>
  </si>
  <si>
    <r>
      <t>8</t>
    </r>
    <r>
      <rPr>
        <sz val="11"/>
        <color theme="1"/>
        <rFont val="Calibri"/>
        <family val="2"/>
      </rPr>
      <t>°28.541</t>
    </r>
  </si>
  <si>
    <t>029</t>
  </si>
  <si>
    <r>
      <t>55</t>
    </r>
    <r>
      <rPr>
        <sz val="11"/>
        <color theme="1"/>
        <rFont val="Calibri"/>
        <family val="2"/>
      </rPr>
      <t>°24.019</t>
    </r>
  </si>
  <si>
    <r>
      <t>8</t>
    </r>
    <r>
      <rPr>
        <sz val="11"/>
        <color theme="1"/>
        <rFont val="Calibri"/>
        <family val="2"/>
      </rPr>
      <t>°28.406</t>
    </r>
  </si>
  <si>
    <t>008</t>
  </si>
  <si>
    <r>
      <t>55</t>
    </r>
    <r>
      <rPr>
        <sz val="11"/>
        <color theme="1"/>
        <rFont val="Calibri"/>
        <family val="2"/>
      </rPr>
      <t>°26.998</t>
    </r>
  </si>
  <si>
    <r>
      <t>8</t>
    </r>
    <r>
      <rPr>
        <sz val="11"/>
        <color theme="1"/>
        <rFont val="Calibri"/>
        <family val="2"/>
      </rPr>
      <t>°24.554</t>
    </r>
  </si>
  <si>
    <r>
      <t>55</t>
    </r>
    <r>
      <rPr>
        <sz val="11"/>
        <color theme="1"/>
        <rFont val="Calibri"/>
        <family val="2"/>
      </rPr>
      <t>°24.180</t>
    </r>
  </si>
  <si>
    <r>
      <t>8</t>
    </r>
    <r>
      <rPr>
        <sz val="11"/>
        <color theme="1"/>
        <rFont val="Calibri"/>
        <family val="2"/>
      </rPr>
      <t>°28.713</t>
    </r>
  </si>
  <si>
    <r>
      <t>55</t>
    </r>
    <r>
      <rPr>
        <sz val="11"/>
        <color theme="1"/>
        <rFont val="Calibri"/>
        <family val="2"/>
      </rPr>
      <t>°25.667</t>
    </r>
  </si>
  <si>
    <r>
      <t>8</t>
    </r>
    <r>
      <rPr>
        <sz val="11"/>
        <color theme="1"/>
        <rFont val="Calibri"/>
        <family val="2"/>
      </rPr>
      <t>°30.525</t>
    </r>
  </si>
  <si>
    <r>
      <t>55</t>
    </r>
    <r>
      <rPr>
        <sz val="11"/>
        <color theme="1"/>
        <rFont val="Calibri"/>
        <family val="2"/>
      </rPr>
      <t>°25.476</t>
    </r>
  </si>
  <si>
    <r>
      <t>8</t>
    </r>
    <r>
      <rPr>
        <sz val="11"/>
        <color theme="1"/>
        <rFont val="Calibri"/>
        <family val="2"/>
      </rPr>
      <t>°31.278</t>
    </r>
  </si>
  <si>
    <r>
      <t>55</t>
    </r>
    <r>
      <rPr>
        <sz val="11"/>
        <color theme="1"/>
        <rFont val="Calibri"/>
        <family val="2"/>
      </rPr>
      <t>°25.435</t>
    </r>
  </si>
  <si>
    <r>
      <t>8</t>
    </r>
    <r>
      <rPr>
        <sz val="11"/>
        <color theme="1"/>
        <rFont val="Calibri"/>
        <family val="2"/>
      </rPr>
      <t>°31.798</t>
    </r>
  </si>
  <si>
    <r>
      <t>55</t>
    </r>
    <r>
      <rPr>
        <sz val="11"/>
        <color theme="1"/>
        <rFont val="Calibri"/>
        <family val="2"/>
      </rPr>
      <t>°25.345</t>
    </r>
  </si>
  <si>
    <r>
      <t>8</t>
    </r>
    <r>
      <rPr>
        <sz val="11"/>
        <color theme="1"/>
        <rFont val="Calibri"/>
        <family val="2"/>
      </rPr>
      <t>°32.334</t>
    </r>
  </si>
  <si>
    <r>
      <t>55</t>
    </r>
    <r>
      <rPr>
        <sz val="11"/>
        <color theme="1"/>
        <rFont val="Calibri"/>
        <family val="2"/>
      </rPr>
      <t>°25.152</t>
    </r>
  </si>
  <si>
    <r>
      <t>8</t>
    </r>
    <r>
      <rPr>
        <sz val="11"/>
        <color theme="1"/>
        <rFont val="Calibri"/>
        <family val="2"/>
      </rPr>
      <t>°32.878</t>
    </r>
  </si>
  <si>
    <r>
      <t>55</t>
    </r>
    <r>
      <rPr>
        <sz val="11"/>
        <color theme="1"/>
        <rFont val="Calibri"/>
        <family val="2"/>
      </rPr>
      <t>°24.910</t>
    </r>
  </si>
  <si>
    <r>
      <t>8</t>
    </r>
    <r>
      <rPr>
        <sz val="11"/>
        <color theme="1"/>
        <rFont val="Calibri"/>
        <family val="2"/>
      </rPr>
      <t>°33.168</t>
    </r>
  </si>
  <si>
    <t>Laveste punkt</t>
  </si>
  <si>
    <t>Kelding lo</t>
  </si>
  <si>
    <t>050</t>
  </si>
  <si>
    <t>051</t>
  </si>
  <si>
    <t>052</t>
  </si>
  <si>
    <t>053</t>
  </si>
  <si>
    <t>054</t>
  </si>
  <si>
    <t>055</t>
  </si>
  <si>
    <t>030</t>
  </si>
  <si>
    <t>031</t>
  </si>
  <si>
    <r>
      <t>8</t>
    </r>
    <r>
      <rPr>
        <sz val="11"/>
        <color theme="1"/>
        <rFont val="Calibri"/>
        <family val="2"/>
      </rPr>
      <t>°28.217</t>
    </r>
  </si>
  <si>
    <r>
      <t>55</t>
    </r>
    <r>
      <rPr>
        <sz val="11"/>
        <color theme="1"/>
        <rFont val="Calibri"/>
        <family val="2"/>
      </rPr>
      <t>°23.944</t>
    </r>
  </si>
  <si>
    <r>
      <t>55</t>
    </r>
    <r>
      <rPr>
        <sz val="11"/>
        <color theme="1"/>
        <rFont val="Calibri"/>
        <family val="2"/>
      </rPr>
      <t>°23.832</t>
    </r>
    <r>
      <rPr>
        <sz val="11"/>
        <color theme="1"/>
        <rFont val="Calibri"/>
        <family val="2"/>
        <scheme val="minor"/>
      </rPr>
      <t/>
    </r>
  </si>
  <si>
    <r>
      <t>8</t>
    </r>
    <r>
      <rPr>
        <sz val="11"/>
        <color theme="1"/>
        <rFont val="Calibri"/>
        <family val="2"/>
      </rPr>
      <t>°27.961</t>
    </r>
    <r>
      <rPr>
        <sz val="11"/>
        <color theme="1"/>
        <rFont val="Calibri"/>
        <family val="2"/>
        <scheme val="minor"/>
      </rPr>
      <t/>
    </r>
  </si>
  <si>
    <r>
      <t>55</t>
    </r>
    <r>
      <rPr>
        <sz val="11"/>
        <color theme="1"/>
        <rFont val="Calibri"/>
        <family val="2"/>
      </rPr>
      <t>°23.886</t>
    </r>
  </si>
  <si>
    <r>
      <t>8</t>
    </r>
    <r>
      <rPr>
        <sz val="11"/>
        <color theme="1"/>
        <rFont val="Calibri"/>
        <family val="2"/>
      </rPr>
      <t>°28.101</t>
    </r>
  </si>
  <si>
    <t>032</t>
  </si>
  <si>
    <t>Ved Svenskeren</t>
  </si>
  <si>
    <t>060</t>
  </si>
  <si>
    <t>061</t>
  </si>
  <si>
    <t>Ved nul Esbjerg havn</t>
  </si>
  <si>
    <t>60 cm dybde.</t>
  </si>
  <si>
    <t xml:space="preserve">Laveste punkt </t>
  </si>
  <si>
    <t>033</t>
  </si>
  <si>
    <r>
      <t>55</t>
    </r>
    <r>
      <rPr>
        <sz val="11"/>
        <color theme="1"/>
        <rFont val="Calibri"/>
        <family val="2"/>
      </rPr>
      <t>°23.760</t>
    </r>
  </si>
  <si>
    <r>
      <t>8</t>
    </r>
    <r>
      <rPr>
        <sz val="11"/>
        <color theme="1"/>
        <rFont val="Calibri"/>
        <family val="2"/>
      </rPr>
      <t>°27.878</t>
    </r>
  </si>
  <si>
    <t>034</t>
  </si>
  <si>
    <r>
      <t>55</t>
    </r>
    <r>
      <rPr>
        <sz val="11"/>
        <color theme="1"/>
        <rFont val="Calibri"/>
        <family val="2"/>
      </rPr>
      <t>°23.675</t>
    </r>
  </si>
  <si>
    <r>
      <t>8</t>
    </r>
    <r>
      <rPr>
        <sz val="11"/>
        <color theme="1"/>
        <rFont val="Calibri"/>
        <family val="2"/>
      </rPr>
      <t>°27.843</t>
    </r>
  </si>
  <si>
    <t>035</t>
  </si>
  <si>
    <r>
      <t>55</t>
    </r>
    <r>
      <rPr>
        <sz val="11"/>
        <color theme="1"/>
        <rFont val="Calibri"/>
        <family val="2"/>
      </rPr>
      <t>°23.611</t>
    </r>
  </si>
  <si>
    <r>
      <t>8</t>
    </r>
    <r>
      <rPr>
        <sz val="11"/>
        <color theme="1"/>
        <rFont val="Calibri"/>
        <family val="2"/>
      </rPr>
      <t>°27.805</t>
    </r>
  </si>
  <si>
    <t>036</t>
  </si>
  <si>
    <r>
      <t>8</t>
    </r>
    <r>
      <rPr>
        <sz val="11"/>
        <color theme="1"/>
        <rFont val="Calibri"/>
        <family val="2"/>
      </rPr>
      <t>°27.823</t>
    </r>
  </si>
  <si>
    <t>037</t>
  </si>
  <si>
    <r>
      <t>55</t>
    </r>
    <r>
      <rPr>
        <sz val="11"/>
        <color theme="1"/>
        <rFont val="Calibri"/>
        <family val="2"/>
      </rPr>
      <t>°23.533</t>
    </r>
  </si>
  <si>
    <r>
      <t>55</t>
    </r>
    <r>
      <rPr>
        <sz val="11"/>
        <color theme="1"/>
        <rFont val="Calibri"/>
        <family val="2"/>
      </rPr>
      <t>°23.572</t>
    </r>
  </si>
  <si>
    <t>038</t>
  </si>
  <si>
    <r>
      <t>55</t>
    </r>
    <r>
      <rPr>
        <sz val="11"/>
        <color theme="1"/>
        <rFont val="Calibri"/>
        <family val="2"/>
      </rPr>
      <t>°23.482</t>
    </r>
  </si>
  <si>
    <r>
      <t>8</t>
    </r>
    <r>
      <rPr>
        <sz val="11"/>
        <color theme="1"/>
        <rFont val="Calibri"/>
        <family val="2"/>
      </rPr>
      <t>°28.038</t>
    </r>
  </si>
  <si>
    <r>
      <t>8</t>
    </r>
    <r>
      <rPr>
        <sz val="11"/>
        <color theme="1"/>
        <rFont val="Calibri"/>
        <family val="2"/>
      </rPr>
      <t>°27.867</t>
    </r>
  </si>
  <si>
    <t>039</t>
  </si>
  <si>
    <r>
      <t>55</t>
    </r>
    <r>
      <rPr>
        <sz val="11"/>
        <color theme="1"/>
        <rFont val="Calibri"/>
        <family val="2"/>
      </rPr>
      <t>°23.409</t>
    </r>
  </si>
  <si>
    <r>
      <t>8</t>
    </r>
    <r>
      <rPr>
        <sz val="11"/>
        <color theme="1"/>
        <rFont val="Calibri"/>
        <family val="2"/>
      </rPr>
      <t>°28.218</t>
    </r>
  </si>
  <si>
    <t>040</t>
  </si>
  <si>
    <r>
      <t>55</t>
    </r>
    <r>
      <rPr>
        <sz val="11"/>
        <color theme="1"/>
        <rFont val="Calibri"/>
        <family val="2"/>
      </rPr>
      <t>°23.344</t>
    </r>
  </si>
  <si>
    <r>
      <t>8</t>
    </r>
    <r>
      <rPr>
        <sz val="11"/>
        <color theme="1"/>
        <rFont val="Calibri"/>
        <family val="2"/>
      </rPr>
      <t>°28.357</t>
    </r>
  </si>
  <si>
    <t>041</t>
  </si>
  <si>
    <r>
      <t>55</t>
    </r>
    <r>
      <rPr>
        <sz val="11"/>
        <color theme="1"/>
        <rFont val="Calibri"/>
        <family val="2"/>
      </rPr>
      <t>°23.268</t>
    </r>
  </si>
  <si>
    <r>
      <t>8</t>
    </r>
    <r>
      <rPr>
        <sz val="11"/>
        <color theme="1"/>
        <rFont val="Calibri"/>
        <family val="2"/>
      </rPr>
      <t>°28.477</t>
    </r>
  </si>
  <si>
    <t>042</t>
  </si>
  <si>
    <r>
      <t>55</t>
    </r>
    <r>
      <rPr>
        <sz val="11"/>
        <color theme="1"/>
        <rFont val="Calibri"/>
        <family val="2"/>
      </rPr>
      <t>°23.200</t>
    </r>
  </si>
  <si>
    <r>
      <t>8</t>
    </r>
    <r>
      <rPr>
        <sz val="11"/>
        <color theme="1"/>
        <rFont val="Calibri"/>
        <family val="2"/>
      </rPr>
      <t>°28.533</t>
    </r>
  </si>
  <si>
    <t>043</t>
  </si>
  <si>
    <r>
      <t>55</t>
    </r>
    <r>
      <rPr>
        <sz val="11"/>
        <color theme="1"/>
        <rFont val="Calibri"/>
        <family val="2"/>
      </rPr>
      <t>°23.161</t>
    </r>
  </si>
  <si>
    <r>
      <t>8</t>
    </r>
    <r>
      <rPr>
        <sz val="11"/>
        <color theme="1"/>
        <rFont val="Calibri"/>
        <family val="2"/>
      </rPr>
      <t>°28.512</t>
    </r>
  </si>
  <si>
    <t>044</t>
  </si>
  <si>
    <r>
      <t>55</t>
    </r>
    <r>
      <rPr>
        <sz val="11"/>
        <color theme="1"/>
        <rFont val="Calibri"/>
        <family val="2"/>
      </rPr>
      <t>°23.139</t>
    </r>
  </si>
  <si>
    <r>
      <t>8</t>
    </r>
    <r>
      <rPr>
        <sz val="11"/>
        <color theme="1"/>
        <rFont val="Calibri"/>
        <family val="2"/>
      </rPr>
      <t>°28.468</t>
    </r>
  </si>
  <si>
    <t>065</t>
  </si>
  <si>
    <r>
      <t>55</t>
    </r>
    <r>
      <rPr>
        <sz val="11"/>
        <color theme="1"/>
        <rFont val="Calibri"/>
        <family val="2"/>
      </rPr>
      <t>°23.173</t>
    </r>
  </si>
  <si>
    <r>
      <t>8</t>
    </r>
    <r>
      <rPr>
        <sz val="11"/>
        <color theme="1"/>
        <rFont val="Calibri"/>
        <family val="2"/>
      </rPr>
      <t>°28.503</t>
    </r>
  </si>
  <si>
    <t>Pkt 65 står lige ved siden af pkt 43 for at markere start Slagters lo</t>
  </si>
  <si>
    <t>Opdateret d 16 maj 2024</t>
  </si>
  <si>
    <t>Ikke sat</t>
  </si>
  <si>
    <t>Pkt 43 og 44 er i Slagters lo. Ikke sat af Fanø Sejlklub.</t>
  </si>
  <si>
    <r>
      <t>8</t>
    </r>
    <r>
      <rPr>
        <sz val="11"/>
        <color theme="1"/>
        <rFont val="Calibri"/>
        <family val="2"/>
      </rPr>
      <t>°24.435</t>
    </r>
  </si>
  <si>
    <r>
      <t>55</t>
    </r>
    <r>
      <rPr>
        <sz val="11"/>
        <color theme="1"/>
        <rFont val="Calibri"/>
        <family val="2"/>
      </rPr>
      <t>°26.741</t>
    </r>
  </si>
  <si>
    <r>
      <t>55</t>
    </r>
    <r>
      <rPr>
        <sz val="11"/>
        <color theme="1"/>
        <rFont val="Calibri"/>
        <family val="2"/>
      </rPr>
      <t>°26.716</t>
    </r>
  </si>
  <si>
    <r>
      <t>8</t>
    </r>
    <r>
      <rPr>
        <sz val="11"/>
        <color theme="1"/>
        <rFont val="Calibri"/>
        <family val="2"/>
      </rPr>
      <t>°24.459</t>
    </r>
  </si>
  <si>
    <t>N</t>
  </si>
  <si>
    <t>m</t>
  </si>
  <si>
    <t>Lodret akse</t>
  </si>
  <si>
    <t>Vandret akse</t>
  </si>
  <si>
    <t>Pil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</si>
</sst>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Fanø</a:t>
            </a:r>
            <a:r>
              <a:rPr lang="de-AT" baseline="0"/>
              <a:t> Sejlklubs prikker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7AD-4790-8535-F05CEFA7C64B}"/>
              </c:ext>
            </c:extLst>
          </c:dPt>
          <c:xVal>
            <c:numRef>
              <c:f>'Ark1'!$F$5:$F$61</c:f>
              <c:numCache>
                <c:formatCode>General</c:formatCode>
                <c:ptCount val="57"/>
                <c:pt idx="0">
                  <c:v>24.46</c:v>
                </c:pt>
                <c:pt idx="1">
                  <c:v>24.478000000000002</c:v>
                </c:pt>
                <c:pt idx="2">
                  <c:v>24.530999999999999</c:v>
                </c:pt>
                <c:pt idx="3">
                  <c:v>24.553999999999998</c:v>
                </c:pt>
                <c:pt idx="5">
                  <c:v>24.844000000000001</c:v>
                </c:pt>
                <c:pt idx="6">
                  <c:v>24.837</c:v>
                </c:pt>
                <c:pt idx="7">
                  <c:v>24.852</c:v>
                </c:pt>
                <c:pt idx="8">
                  <c:v>24.818999999999999</c:v>
                </c:pt>
                <c:pt idx="9">
                  <c:v>24.847000000000001</c:v>
                </c:pt>
                <c:pt idx="10">
                  <c:v>24.902000000000001</c:v>
                </c:pt>
                <c:pt idx="13">
                  <c:v>28.571000000000002</c:v>
                </c:pt>
                <c:pt idx="14">
                  <c:v>28.724</c:v>
                </c:pt>
                <c:pt idx="15">
                  <c:v>28.797999999999998</c:v>
                </c:pt>
                <c:pt idx="16">
                  <c:v>28.91</c:v>
                </c:pt>
                <c:pt idx="17">
                  <c:v>28.736000000000001</c:v>
                </c:pt>
                <c:pt idx="18">
                  <c:v>28.616</c:v>
                </c:pt>
                <c:pt idx="19">
                  <c:v>28.506</c:v>
                </c:pt>
                <c:pt idx="20">
                  <c:v>28.437000000000001</c:v>
                </c:pt>
                <c:pt idx="21">
                  <c:v>28.363</c:v>
                </c:pt>
                <c:pt idx="22">
                  <c:v>28.423999999999999</c:v>
                </c:pt>
                <c:pt idx="23">
                  <c:v>28.710999999999999</c:v>
                </c:pt>
                <c:pt idx="24">
                  <c:v>28.847999999999999</c:v>
                </c:pt>
                <c:pt idx="25">
                  <c:v>28.838000000000001</c:v>
                </c:pt>
                <c:pt idx="26">
                  <c:v>28.713000000000001</c:v>
                </c:pt>
                <c:pt idx="27">
                  <c:v>28.541</c:v>
                </c:pt>
                <c:pt idx="28">
                  <c:v>28.405999999999999</c:v>
                </c:pt>
                <c:pt idx="29">
                  <c:v>28.216999999999999</c:v>
                </c:pt>
                <c:pt idx="30">
                  <c:v>28.100999999999999</c:v>
                </c:pt>
                <c:pt idx="31">
                  <c:v>27.960999999999999</c:v>
                </c:pt>
                <c:pt idx="32">
                  <c:v>27.878</c:v>
                </c:pt>
                <c:pt idx="33">
                  <c:v>27.843</c:v>
                </c:pt>
                <c:pt idx="34">
                  <c:v>27.805</c:v>
                </c:pt>
                <c:pt idx="35">
                  <c:v>27.823</c:v>
                </c:pt>
                <c:pt idx="36">
                  <c:v>27.867000000000001</c:v>
                </c:pt>
                <c:pt idx="37">
                  <c:v>28.038</c:v>
                </c:pt>
                <c:pt idx="38">
                  <c:v>28.218</c:v>
                </c:pt>
                <c:pt idx="39">
                  <c:v>28.356999999999999</c:v>
                </c:pt>
                <c:pt idx="40">
                  <c:v>28.477</c:v>
                </c:pt>
                <c:pt idx="41">
                  <c:v>28.533000000000001</c:v>
                </c:pt>
                <c:pt idx="47">
                  <c:v>30.524999999999999</c:v>
                </c:pt>
                <c:pt idx="48">
                  <c:v>31.277999999999999</c:v>
                </c:pt>
                <c:pt idx="49">
                  <c:v>31.797999999999998</c:v>
                </c:pt>
                <c:pt idx="50">
                  <c:v>32.334000000000003</c:v>
                </c:pt>
                <c:pt idx="51">
                  <c:v>32.878</c:v>
                </c:pt>
                <c:pt idx="52">
                  <c:v>33.167999999999999</c:v>
                </c:pt>
                <c:pt idx="55">
                  <c:v>24.459</c:v>
                </c:pt>
                <c:pt idx="56">
                  <c:v>24.434999999999999</c:v>
                </c:pt>
              </c:numCache>
            </c:numRef>
          </c:xVal>
          <c:yVal>
            <c:numRef>
              <c:f>'Ark1'!$G$5:$G$61</c:f>
              <c:numCache>
                <c:formatCode>General</c:formatCode>
                <c:ptCount val="57"/>
                <c:pt idx="0">
                  <c:v>26.858000000000001</c:v>
                </c:pt>
                <c:pt idx="1">
                  <c:v>26.893999999999998</c:v>
                </c:pt>
                <c:pt idx="2">
                  <c:v>26.966999999999999</c:v>
                </c:pt>
                <c:pt idx="3">
                  <c:v>26.998000000000001</c:v>
                </c:pt>
                <c:pt idx="5">
                  <c:v>27.398</c:v>
                </c:pt>
                <c:pt idx="6">
                  <c:v>27.465</c:v>
                </c:pt>
                <c:pt idx="7">
                  <c:v>27.521000000000001</c:v>
                </c:pt>
                <c:pt idx="8">
                  <c:v>27.565000000000001</c:v>
                </c:pt>
                <c:pt idx="9">
                  <c:v>27.637</c:v>
                </c:pt>
                <c:pt idx="10">
                  <c:v>27.71</c:v>
                </c:pt>
                <c:pt idx="13">
                  <c:v>25.795000000000002</c:v>
                </c:pt>
                <c:pt idx="14">
                  <c:v>25.608000000000001</c:v>
                </c:pt>
                <c:pt idx="15">
                  <c:v>25.437999999999999</c:v>
                </c:pt>
                <c:pt idx="16">
                  <c:v>25.263000000000002</c:v>
                </c:pt>
                <c:pt idx="17">
                  <c:v>25.120999999999999</c:v>
                </c:pt>
                <c:pt idx="18">
                  <c:v>24.981000000000002</c:v>
                </c:pt>
                <c:pt idx="19">
                  <c:v>24.882000000000001</c:v>
                </c:pt>
                <c:pt idx="20">
                  <c:v>24.814</c:v>
                </c:pt>
                <c:pt idx="21">
                  <c:v>24.689</c:v>
                </c:pt>
                <c:pt idx="22">
                  <c:v>24.55</c:v>
                </c:pt>
                <c:pt idx="23">
                  <c:v>24.416</c:v>
                </c:pt>
                <c:pt idx="24">
                  <c:v>24.309000000000001</c:v>
                </c:pt>
                <c:pt idx="25">
                  <c:v>24.245999999999999</c:v>
                </c:pt>
                <c:pt idx="26">
                  <c:v>24.18</c:v>
                </c:pt>
                <c:pt idx="27">
                  <c:v>24.073</c:v>
                </c:pt>
                <c:pt idx="28">
                  <c:v>24.018999999999998</c:v>
                </c:pt>
                <c:pt idx="29">
                  <c:v>23.943999999999999</c:v>
                </c:pt>
                <c:pt idx="30">
                  <c:v>23.885999999999999</c:v>
                </c:pt>
                <c:pt idx="31">
                  <c:v>23.832000000000001</c:v>
                </c:pt>
                <c:pt idx="32">
                  <c:v>23.76</c:v>
                </c:pt>
                <c:pt idx="33">
                  <c:v>23.675000000000001</c:v>
                </c:pt>
                <c:pt idx="34">
                  <c:v>23.611000000000001</c:v>
                </c:pt>
                <c:pt idx="35">
                  <c:v>23.571999999999999</c:v>
                </c:pt>
                <c:pt idx="36">
                  <c:v>23.533000000000001</c:v>
                </c:pt>
                <c:pt idx="37">
                  <c:v>23.481999999999999</c:v>
                </c:pt>
                <c:pt idx="38">
                  <c:v>23.408999999999999</c:v>
                </c:pt>
                <c:pt idx="39">
                  <c:v>23.344000000000001</c:v>
                </c:pt>
                <c:pt idx="40">
                  <c:v>23.268000000000001</c:v>
                </c:pt>
                <c:pt idx="41">
                  <c:v>23.2</c:v>
                </c:pt>
                <c:pt idx="47">
                  <c:v>25.667000000000002</c:v>
                </c:pt>
                <c:pt idx="48">
                  <c:v>25.475999999999999</c:v>
                </c:pt>
                <c:pt idx="49">
                  <c:v>25.434999999999999</c:v>
                </c:pt>
                <c:pt idx="50">
                  <c:v>25.344999999999999</c:v>
                </c:pt>
                <c:pt idx="51">
                  <c:v>25.152000000000001</c:v>
                </c:pt>
                <c:pt idx="52">
                  <c:v>24.91</c:v>
                </c:pt>
                <c:pt idx="55">
                  <c:v>26.716000000000001</c:v>
                </c:pt>
                <c:pt idx="56">
                  <c:v>26.741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D-4790-8535-F05CEFA7C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957712"/>
        <c:axId val="1806958192"/>
      </c:scatterChart>
      <c:valAx>
        <c:axId val="1806957712"/>
        <c:scaling>
          <c:orientation val="minMax"/>
          <c:min val="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E</a:t>
                </a:r>
                <a:r>
                  <a:rPr lang="de-AT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8 grader plus decimalminutter (DDM)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806958192"/>
        <c:crosses val="autoZero"/>
        <c:crossBetween val="midCat"/>
      </c:valAx>
      <c:valAx>
        <c:axId val="18069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de-AT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 55grader plus decimalminutter (DDM)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180695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2</xdr:row>
      <xdr:rowOff>1</xdr:rowOff>
    </xdr:from>
    <xdr:to>
      <xdr:col>21</xdr:col>
      <xdr:colOff>342900</xdr:colOff>
      <xdr:row>25</xdr:row>
      <xdr:rowOff>146051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C999ED-C3CE-42FB-A92C-A231AD0C1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117475</xdr:colOff>
      <xdr:row>10</xdr:row>
      <xdr:rowOff>92075</xdr:rowOff>
    </xdr:from>
    <xdr:to>
      <xdr:col>15</xdr:col>
      <xdr:colOff>512763</xdr:colOff>
      <xdr:row>11</xdr:row>
      <xdr:rowOff>90488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231DCE-4D80-4A88-A6F3-B7307C0FA068}"/>
            </a:ext>
          </a:extLst>
        </xdr:cNvPr>
        <xdr:cNvSpPr txBox="1"/>
      </xdr:nvSpPr>
      <xdr:spPr>
        <a:xfrm>
          <a:off x="10017125" y="1933575"/>
          <a:ext cx="1004888" cy="182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Lundvig Løb</a:t>
          </a:r>
          <a:endParaRPr lang="en-DK" sz="1100"/>
        </a:p>
      </xdr:txBody>
    </xdr:sp>
    <xdr:clientData/>
  </xdr:twoCellAnchor>
  <xdr:twoCellAnchor>
    <xdr:from>
      <xdr:col>11</xdr:col>
      <xdr:colOff>339725</xdr:colOff>
      <xdr:row>4</xdr:row>
      <xdr:rowOff>114300</xdr:rowOff>
    </xdr:from>
    <xdr:to>
      <xdr:col>13</xdr:col>
      <xdr:colOff>152400</xdr:colOff>
      <xdr:row>6</xdr:row>
      <xdr:rowOff>22225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5C3220-86F9-4FEF-A8C1-3E1C31798DA3}"/>
            </a:ext>
          </a:extLst>
        </xdr:cNvPr>
        <xdr:cNvSpPr txBox="1"/>
      </xdr:nvSpPr>
      <xdr:spPr>
        <a:xfrm>
          <a:off x="8410575" y="850900"/>
          <a:ext cx="1031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Den gamle Lo</a:t>
          </a:r>
          <a:endParaRPr lang="en-DK" sz="1100"/>
        </a:p>
      </xdr:txBody>
    </xdr:sp>
    <xdr:clientData/>
  </xdr:twoCellAnchor>
  <xdr:twoCellAnchor>
    <xdr:from>
      <xdr:col>10</xdr:col>
      <xdr:colOff>171450</xdr:colOff>
      <xdr:row>9</xdr:row>
      <xdr:rowOff>52388</xdr:rowOff>
    </xdr:from>
    <xdr:to>
      <xdr:col>12</xdr:col>
      <xdr:colOff>187325</xdr:colOff>
      <xdr:row>10</xdr:row>
      <xdr:rowOff>146050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ACE533-E5B1-434E-9B70-810C1F8E97B5}"/>
            </a:ext>
          </a:extLst>
        </xdr:cNvPr>
        <xdr:cNvSpPr txBox="1"/>
      </xdr:nvSpPr>
      <xdr:spPr>
        <a:xfrm>
          <a:off x="7632700" y="1709738"/>
          <a:ext cx="1235075" cy="277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Ved Langelinie</a:t>
          </a:r>
          <a:endParaRPr lang="en-DK" sz="1100"/>
        </a:p>
      </xdr:txBody>
    </xdr:sp>
    <xdr:clientData/>
  </xdr:twoCellAnchor>
  <xdr:twoCellAnchor>
    <xdr:from>
      <xdr:col>13</xdr:col>
      <xdr:colOff>517525</xdr:colOff>
      <xdr:row>16</xdr:row>
      <xdr:rowOff>85725</xdr:rowOff>
    </xdr:from>
    <xdr:to>
      <xdr:col>15</xdr:col>
      <xdr:colOff>303213</xdr:colOff>
      <xdr:row>17</xdr:row>
      <xdr:rowOff>84138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893774-512E-47D1-B5A2-8BE8F68AEB43}"/>
            </a:ext>
          </a:extLst>
        </xdr:cNvPr>
        <xdr:cNvSpPr txBox="1"/>
      </xdr:nvSpPr>
      <xdr:spPr>
        <a:xfrm>
          <a:off x="9807575" y="3032125"/>
          <a:ext cx="1004888" cy="182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Laveste punkt</a:t>
          </a:r>
          <a:endParaRPr lang="en-DK" sz="1100"/>
        </a:p>
      </xdr:txBody>
    </xdr:sp>
    <xdr:clientData/>
  </xdr:twoCellAnchor>
  <xdr:twoCellAnchor>
    <xdr:from>
      <xdr:col>18</xdr:col>
      <xdr:colOff>47625</xdr:colOff>
      <xdr:row>10</xdr:row>
      <xdr:rowOff>41275</xdr:rowOff>
    </xdr:from>
    <xdr:to>
      <xdr:col>19</xdr:col>
      <xdr:colOff>442913</xdr:colOff>
      <xdr:row>12</xdr:row>
      <xdr:rowOff>139700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00B0236-B088-4376-9DFF-DECE606A4E42}"/>
            </a:ext>
          </a:extLst>
        </xdr:cNvPr>
        <xdr:cNvSpPr txBox="1"/>
      </xdr:nvSpPr>
      <xdr:spPr>
        <a:xfrm>
          <a:off x="12385675" y="1882775"/>
          <a:ext cx="1004888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Kelding Lo (ikke sat)</a:t>
          </a:r>
          <a:endParaRPr lang="en-DK" sz="1100"/>
        </a:p>
      </xdr:txBody>
    </xdr:sp>
    <xdr:clientData/>
  </xdr:twoCellAnchor>
  <xdr:twoCellAnchor>
    <xdr:from>
      <xdr:col>9</xdr:col>
      <xdr:colOff>184150</xdr:colOff>
      <xdr:row>19</xdr:row>
      <xdr:rowOff>63500</xdr:rowOff>
    </xdr:from>
    <xdr:to>
      <xdr:col>9</xdr:col>
      <xdr:colOff>184150</xdr:colOff>
      <xdr:row>22</xdr:row>
      <xdr:rowOff>133850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BCA80A4-3408-C532-C58D-66D30D4FBBDF}"/>
            </a:ext>
          </a:extLst>
        </xdr:cNvPr>
        <xdr:cNvCxnSpPr/>
      </xdr:nvCxnSpPr>
      <xdr:spPr>
        <a:xfrm>
          <a:off x="7035800" y="3562350"/>
          <a:ext cx="0" cy="622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139700</xdr:colOff>
      <xdr:row>20</xdr:row>
      <xdr:rowOff>69850</xdr:rowOff>
    </xdr:from>
    <xdr:to>
      <xdr:col>11</xdr:col>
      <xdr:colOff>120650</xdr:colOff>
      <xdr:row>21</xdr:row>
      <xdr:rowOff>171450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4461C7F-C898-EF8A-1679-A639D9E3164B}"/>
            </a:ext>
          </a:extLst>
        </xdr:cNvPr>
        <xdr:cNvSpPr txBox="1"/>
      </xdr:nvSpPr>
      <xdr:spPr>
        <a:xfrm>
          <a:off x="6991350" y="3752850"/>
          <a:ext cx="12001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accent1"/>
              </a:solidFill>
            </a:rPr>
            <a:t>1852 m (1 sømil)</a:t>
          </a:r>
          <a:endParaRPr lang="en-DK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11</xdr:col>
      <xdr:colOff>69100</xdr:colOff>
      <xdr:row>21</xdr:row>
      <xdr:rowOff>159000</xdr:rowOff>
    </xdr:from>
    <xdr:to>
      <xdr:col>13</xdr:col>
      <xdr:colOff>95500</xdr:colOff>
      <xdr:row>21</xdr:row>
      <xdr:rowOff>159000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674868A-D86C-4733-A193-D93E9F569787}"/>
            </a:ext>
          </a:extLst>
        </xdr:cNvPr>
        <xdr:cNvCxnSpPr/>
      </xdr:nvCxnSpPr>
      <xdr:spPr>
        <a:xfrm rot="5400000">
          <a:off x="8762750" y="3403350"/>
          <a:ext cx="0" cy="1245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406400</xdr:colOff>
      <xdr:row>20</xdr:row>
      <xdr:rowOff>95250</xdr:rowOff>
    </xdr:from>
    <xdr:to>
      <xdr:col>13</xdr:col>
      <xdr:colOff>387350</xdr:colOff>
      <xdr:row>22</xdr:row>
      <xdr:rowOff>12700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98090ED-E16D-4803-9434-3EFFB3A9866A}"/>
            </a:ext>
          </a:extLst>
        </xdr:cNvPr>
        <xdr:cNvSpPr txBox="1"/>
      </xdr:nvSpPr>
      <xdr:spPr>
        <a:xfrm>
          <a:off x="8477250" y="3778250"/>
          <a:ext cx="12001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accent1"/>
              </a:solidFill>
            </a:rPr>
            <a:t>3704 m</a:t>
          </a:r>
          <a:endParaRPr lang="en-DK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14</xdr:col>
      <xdr:colOff>450454</xdr:colOff>
      <xdr:row>20</xdr:row>
      <xdr:rowOff>95250</xdr:rowOff>
    </xdr:from>
    <xdr:to>
      <xdr:col>15</xdr:col>
      <xdr:colOff>419100</xdr:colOff>
      <xdr:row>22</xdr:row>
      <xdr:rowOff>88900</xdr:rowOff>
    </xdr:to>
    <xdr:sp macro="" textlink="">
      <xdr:nvSpPr>
        <xdr:cNvPr id="14" name="Free-form: Shape 13">
          <a:extLst>
            <a:ext uri="{FF2B5EF4-FFF2-40B4-BE49-F238E27FC236}">
              <a16:creationId xmlns:a16="http://schemas.microsoft.com/office/drawing/2014/main" id="{134E89DB-919D-F207-E4F5-784E8F761777}"/>
            </a:ext>
          </a:extLst>
        </xdr:cNvPr>
        <xdr:cNvSpPr/>
      </xdr:nvSpPr>
      <xdr:spPr>
        <a:xfrm>
          <a:off x="10350104" y="3778250"/>
          <a:ext cx="578246" cy="361950"/>
        </a:xfrm>
        <a:custGeom>
          <a:avLst/>
          <a:gdLst>
            <a:gd name="connsiteX0" fmla="*/ 578246 w 578246"/>
            <a:gd name="connsiteY0" fmla="*/ 0 h 361950"/>
            <a:gd name="connsiteX1" fmla="*/ 260746 w 578246"/>
            <a:gd name="connsiteY1" fmla="*/ 101600 h 361950"/>
            <a:gd name="connsiteX2" fmla="*/ 13096 w 578246"/>
            <a:gd name="connsiteY2" fmla="*/ 184150 h 361950"/>
            <a:gd name="connsiteX3" fmla="*/ 32146 w 578246"/>
            <a:gd name="connsiteY3" fmla="*/ 361950 h 361950"/>
            <a:gd name="connsiteX4" fmla="*/ 32146 w 578246"/>
            <a:gd name="connsiteY4" fmla="*/ 361950 h 361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78246" h="361950">
              <a:moveTo>
                <a:pt x="578246" y="0"/>
              </a:moveTo>
              <a:lnTo>
                <a:pt x="260746" y="101600"/>
              </a:lnTo>
              <a:cubicBezTo>
                <a:pt x="166554" y="132292"/>
                <a:pt x="51196" y="140758"/>
                <a:pt x="13096" y="184150"/>
              </a:cubicBezTo>
              <a:cubicBezTo>
                <a:pt x="-25004" y="227542"/>
                <a:pt x="32146" y="361950"/>
                <a:pt x="32146" y="361950"/>
              </a:cubicBezTo>
              <a:lnTo>
                <a:pt x="32146" y="361950"/>
              </a:lnTo>
            </a:path>
          </a:pathLst>
        </a:custGeom>
        <a:noFill/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DK" sz="1100"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482600</xdr:colOff>
      <xdr:row>21</xdr:row>
      <xdr:rowOff>44450</xdr:rowOff>
    </xdr:from>
    <xdr:to>
      <xdr:col>16</xdr:col>
      <xdr:colOff>158750</xdr:colOff>
      <xdr:row>22</xdr:row>
      <xdr:rowOff>127000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E6C7244-95E7-4FB3-1765-C032A51F11BB}"/>
            </a:ext>
          </a:extLst>
        </xdr:cNvPr>
        <xdr:cNvSpPr txBox="1"/>
      </xdr:nvSpPr>
      <xdr:spPr>
        <a:xfrm>
          <a:off x="10382250" y="3911600"/>
          <a:ext cx="895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00B050"/>
              </a:solidFill>
            </a:rPr>
            <a:t>Slagters Lo</a:t>
          </a:r>
          <a:endParaRPr lang="en-DK" sz="1100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topLeftCell="F12" workbookViewId="0">
      <selection activeCell="R28" sqref="R28"/>
    </sheetView>
  </sheetViews>
  <sheetFormatPr defaultRowHeight="14.5" x14ac:dyDescent="0.35"/>
  <cols>
    <col min="2" max="2" width="9.1796875" style="1"/>
    <col min="3" max="4" width="18.26953125" customWidth="1"/>
  </cols>
  <sheetData>
    <row r="1" spans="2:7" x14ac:dyDescent="0.35">
      <c r="C1" t="s">
        <v>162</v>
      </c>
    </row>
    <row r="3" spans="2:7" x14ac:dyDescent="0.35">
      <c r="B3" s="1" t="s">
        <v>5</v>
      </c>
      <c r="C3" t="s">
        <v>3</v>
      </c>
    </row>
    <row r="4" spans="2:7" x14ac:dyDescent="0.35">
      <c r="C4" t="s">
        <v>0</v>
      </c>
      <c r="D4" t="s">
        <v>1</v>
      </c>
      <c r="F4" s="2" t="s">
        <v>1</v>
      </c>
      <c r="G4" s="2" t="s">
        <v>169</v>
      </c>
    </row>
    <row r="5" spans="2:7" x14ac:dyDescent="0.35">
      <c r="B5" s="1" t="s">
        <v>6</v>
      </c>
      <c r="C5" t="s">
        <v>2</v>
      </c>
      <c r="D5" t="s">
        <v>4</v>
      </c>
      <c r="E5" t="s">
        <v>17</v>
      </c>
      <c r="F5">
        <f>_xlfn.NUMBERVALUE(RIGHT(D5,6))/1000</f>
        <v>24.46</v>
      </c>
      <c r="G5">
        <f>_xlfn.NUMBERVALUE(RIGHT(C5,6))/1000</f>
        <v>26.858000000000001</v>
      </c>
    </row>
    <row r="6" spans="2:7" x14ac:dyDescent="0.35">
      <c r="B6" s="1" t="s">
        <v>7</v>
      </c>
      <c r="C6" t="s">
        <v>9</v>
      </c>
      <c r="D6" t="s">
        <v>10</v>
      </c>
      <c r="E6" t="s">
        <v>17</v>
      </c>
      <c r="F6">
        <f t="shared" ref="F6:F32" si="0">_xlfn.NUMBERVALUE(RIGHT(D6,6))/1000</f>
        <v>24.478000000000002</v>
      </c>
      <c r="G6">
        <f t="shared" ref="G6:G32" si="1">_xlfn.NUMBERVALUE(RIGHT(C6,6))/1000</f>
        <v>26.893999999999998</v>
      </c>
    </row>
    <row r="7" spans="2:7" x14ac:dyDescent="0.35">
      <c r="B7" s="1" t="s">
        <v>8</v>
      </c>
      <c r="C7" t="s">
        <v>11</v>
      </c>
      <c r="D7" t="s">
        <v>12</v>
      </c>
      <c r="E7" t="s">
        <v>17</v>
      </c>
      <c r="F7">
        <f t="shared" si="0"/>
        <v>24.530999999999999</v>
      </c>
      <c r="G7">
        <f t="shared" si="1"/>
        <v>26.966999999999999</v>
      </c>
    </row>
    <row r="8" spans="2:7" x14ac:dyDescent="0.35">
      <c r="B8" s="1" t="s">
        <v>82</v>
      </c>
      <c r="C8" t="s">
        <v>83</v>
      </c>
      <c r="D8" t="s">
        <v>84</v>
      </c>
      <c r="E8" t="s">
        <v>17</v>
      </c>
      <c r="F8">
        <f t="shared" si="0"/>
        <v>24.553999999999998</v>
      </c>
      <c r="G8">
        <f t="shared" si="1"/>
        <v>26.998000000000001</v>
      </c>
    </row>
    <row r="9" spans="2:7" x14ac:dyDescent="0.35">
      <c r="C9" t="s">
        <v>13</v>
      </c>
    </row>
    <row r="10" spans="2:7" x14ac:dyDescent="0.35">
      <c r="B10" s="1" t="s">
        <v>14</v>
      </c>
      <c r="C10" t="s">
        <v>23</v>
      </c>
      <c r="D10" t="s">
        <v>24</v>
      </c>
      <c r="E10" t="s">
        <v>18</v>
      </c>
      <c r="F10">
        <f t="shared" si="0"/>
        <v>24.844000000000001</v>
      </c>
      <c r="G10">
        <f t="shared" si="1"/>
        <v>27.398</v>
      </c>
    </row>
    <row r="11" spans="2:7" x14ac:dyDescent="0.35">
      <c r="B11" s="1" t="s">
        <v>15</v>
      </c>
      <c r="C11" t="s">
        <v>25</v>
      </c>
      <c r="D11" t="s">
        <v>26</v>
      </c>
      <c r="E11" t="s">
        <v>18</v>
      </c>
      <c r="F11">
        <f t="shared" si="0"/>
        <v>24.837</v>
      </c>
      <c r="G11">
        <f t="shared" si="1"/>
        <v>27.465</v>
      </c>
    </row>
    <row r="12" spans="2:7" x14ac:dyDescent="0.35">
      <c r="B12" s="1" t="s">
        <v>16</v>
      </c>
      <c r="C12" t="s">
        <v>27</v>
      </c>
      <c r="D12" t="s">
        <v>28</v>
      </c>
      <c r="E12" t="s">
        <v>19</v>
      </c>
      <c r="F12">
        <f t="shared" si="0"/>
        <v>24.852</v>
      </c>
      <c r="G12">
        <f t="shared" si="1"/>
        <v>27.521000000000001</v>
      </c>
    </row>
    <row r="13" spans="2:7" x14ac:dyDescent="0.35">
      <c r="B13" s="1" t="s">
        <v>20</v>
      </c>
      <c r="C13" t="s">
        <v>29</v>
      </c>
      <c r="D13" t="s">
        <v>30</v>
      </c>
      <c r="E13" t="s">
        <v>18</v>
      </c>
      <c r="F13">
        <f t="shared" si="0"/>
        <v>24.818999999999999</v>
      </c>
      <c r="G13">
        <f t="shared" si="1"/>
        <v>27.565000000000001</v>
      </c>
    </row>
    <row r="14" spans="2:7" x14ac:dyDescent="0.35">
      <c r="B14" s="1" t="s">
        <v>21</v>
      </c>
      <c r="C14" t="s">
        <v>31</v>
      </c>
      <c r="D14" t="s">
        <v>32</v>
      </c>
      <c r="E14" t="s">
        <v>18</v>
      </c>
      <c r="F14">
        <f t="shared" si="0"/>
        <v>24.847000000000001</v>
      </c>
      <c r="G14">
        <f t="shared" si="1"/>
        <v>27.637</v>
      </c>
    </row>
    <row r="15" spans="2:7" x14ac:dyDescent="0.35">
      <c r="B15" s="1" t="s">
        <v>22</v>
      </c>
      <c r="C15" t="s">
        <v>33</v>
      </c>
      <c r="D15" t="s">
        <v>34</v>
      </c>
      <c r="E15" t="s">
        <v>18</v>
      </c>
      <c r="F15">
        <f t="shared" si="0"/>
        <v>24.902000000000001</v>
      </c>
      <c r="G15">
        <f t="shared" si="1"/>
        <v>27.71</v>
      </c>
    </row>
    <row r="17" spans="2:13" x14ac:dyDescent="0.35">
      <c r="C17" t="s">
        <v>35</v>
      </c>
    </row>
    <row r="18" spans="2:13" x14ac:dyDescent="0.35">
      <c r="B18" s="1" t="s">
        <v>36</v>
      </c>
      <c r="C18" t="s">
        <v>51</v>
      </c>
      <c r="D18" t="s">
        <v>52</v>
      </c>
      <c r="E18" t="s">
        <v>17</v>
      </c>
      <c r="F18">
        <f t="shared" si="0"/>
        <v>28.571000000000002</v>
      </c>
      <c r="G18">
        <f t="shared" si="1"/>
        <v>25.795000000000002</v>
      </c>
    </row>
    <row r="19" spans="2:13" x14ac:dyDescent="0.35">
      <c r="B19" s="1" t="s">
        <v>37</v>
      </c>
      <c r="C19" t="s">
        <v>53</v>
      </c>
      <c r="D19" t="s">
        <v>54</v>
      </c>
      <c r="E19" t="s">
        <v>17</v>
      </c>
      <c r="F19">
        <f t="shared" si="0"/>
        <v>28.724</v>
      </c>
      <c r="G19">
        <f t="shared" si="1"/>
        <v>25.608000000000001</v>
      </c>
    </row>
    <row r="20" spans="2:13" x14ac:dyDescent="0.35">
      <c r="B20" s="1" t="s">
        <v>38</v>
      </c>
      <c r="C20" t="s">
        <v>55</v>
      </c>
      <c r="D20" t="s">
        <v>56</v>
      </c>
      <c r="E20" t="s">
        <v>17</v>
      </c>
      <c r="F20">
        <f t="shared" si="0"/>
        <v>28.797999999999998</v>
      </c>
      <c r="G20">
        <f t="shared" si="1"/>
        <v>25.437999999999999</v>
      </c>
    </row>
    <row r="21" spans="2:13" x14ac:dyDescent="0.35">
      <c r="B21" s="1" t="s">
        <v>39</v>
      </c>
      <c r="C21" t="s">
        <v>57</v>
      </c>
      <c r="D21" t="s">
        <v>58</v>
      </c>
      <c r="E21" t="s">
        <v>17</v>
      </c>
      <c r="F21">
        <f t="shared" si="0"/>
        <v>28.91</v>
      </c>
      <c r="G21">
        <f t="shared" si="1"/>
        <v>25.263000000000002</v>
      </c>
    </row>
    <row r="22" spans="2:13" x14ac:dyDescent="0.35">
      <c r="B22" s="1" t="s">
        <v>40</v>
      </c>
      <c r="C22" t="s">
        <v>59</v>
      </c>
      <c r="D22" t="s">
        <v>60</v>
      </c>
      <c r="E22" t="s">
        <v>17</v>
      </c>
      <c r="F22">
        <f t="shared" si="0"/>
        <v>28.736000000000001</v>
      </c>
      <c r="G22">
        <f t="shared" si="1"/>
        <v>25.120999999999999</v>
      </c>
    </row>
    <row r="23" spans="2:13" x14ac:dyDescent="0.35">
      <c r="B23" s="1" t="s">
        <v>41</v>
      </c>
      <c r="C23" t="s">
        <v>61</v>
      </c>
      <c r="D23" t="s">
        <v>62</v>
      </c>
      <c r="E23" t="s">
        <v>17</v>
      </c>
      <c r="F23">
        <f t="shared" si="0"/>
        <v>28.616</v>
      </c>
      <c r="G23">
        <f t="shared" si="1"/>
        <v>24.981000000000002</v>
      </c>
    </row>
    <row r="24" spans="2:13" x14ac:dyDescent="0.35">
      <c r="B24" s="1" t="s">
        <v>42</v>
      </c>
      <c r="C24" t="s">
        <v>63</v>
      </c>
      <c r="D24" t="s">
        <v>64</v>
      </c>
      <c r="E24" t="s">
        <v>17</v>
      </c>
      <c r="F24">
        <f t="shared" si="0"/>
        <v>28.506</v>
      </c>
      <c r="G24">
        <f t="shared" si="1"/>
        <v>24.882000000000001</v>
      </c>
    </row>
    <row r="25" spans="2:13" x14ac:dyDescent="0.35">
      <c r="B25" s="1" t="s">
        <v>43</v>
      </c>
      <c r="C25" t="s">
        <v>65</v>
      </c>
      <c r="D25" t="s">
        <v>66</v>
      </c>
      <c r="E25" t="s">
        <v>17</v>
      </c>
      <c r="F25">
        <f t="shared" si="0"/>
        <v>28.437000000000001</v>
      </c>
      <c r="G25">
        <f t="shared" si="1"/>
        <v>24.814</v>
      </c>
    </row>
    <row r="26" spans="2:13" x14ac:dyDescent="0.35">
      <c r="B26" s="1" t="s">
        <v>44</v>
      </c>
      <c r="C26" t="s">
        <v>67</v>
      </c>
      <c r="D26" t="s">
        <v>68</v>
      </c>
      <c r="E26" t="s">
        <v>17</v>
      </c>
      <c r="F26">
        <f t="shared" si="0"/>
        <v>28.363</v>
      </c>
      <c r="G26">
        <f t="shared" si="1"/>
        <v>24.689</v>
      </c>
    </row>
    <row r="27" spans="2:13" x14ac:dyDescent="0.35">
      <c r="B27" s="1" t="s">
        <v>45</v>
      </c>
      <c r="C27" t="s">
        <v>69</v>
      </c>
      <c r="D27" t="s">
        <v>70</v>
      </c>
      <c r="E27" t="s">
        <v>17</v>
      </c>
      <c r="F27">
        <f t="shared" si="0"/>
        <v>28.423999999999999</v>
      </c>
      <c r="G27">
        <f t="shared" si="1"/>
        <v>24.55</v>
      </c>
    </row>
    <row r="28" spans="2:13" x14ac:dyDescent="0.35">
      <c r="B28" s="1" t="s">
        <v>46</v>
      </c>
      <c r="C28" t="s">
        <v>71</v>
      </c>
      <c r="D28" t="s">
        <v>72</v>
      </c>
      <c r="E28" t="s">
        <v>17</v>
      </c>
      <c r="F28">
        <f t="shared" si="0"/>
        <v>28.710999999999999</v>
      </c>
      <c r="G28">
        <f t="shared" si="1"/>
        <v>24.416</v>
      </c>
      <c r="J28" s="11"/>
      <c r="K28" s="12"/>
      <c r="L28" s="13" t="s">
        <v>173</v>
      </c>
      <c r="M28" s="14" t="s">
        <v>170</v>
      </c>
    </row>
    <row r="29" spans="2:13" x14ac:dyDescent="0.35">
      <c r="B29" s="1" t="s">
        <v>47</v>
      </c>
      <c r="C29" t="s">
        <v>73</v>
      </c>
      <c r="D29" t="s">
        <v>74</v>
      </c>
      <c r="E29" t="s">
        <v>17</v>
      </c>
      <c r="F29">
        <f t="shared" si="0"/>
        <v>28.847999999999999</v>
      </c>
      <c r="G29">
        <f t="shared" si="1"/>
        <v>24.309000000000001</v>
      </c>
      <c r="J29" s="3" t="s">
        <v>171</v>
      </c>
      <c r="K29" s="4"/>
      <c r="L29" s="5">
        <v>1.73</v>
      </c>
      <c r="M29" s="6">
        <v>1852</v>
      </c>
    </row>
    <row r="30" spans="2:13" x14ac:dyDescent="0.35">
      <c r="B30" s="1" t="s">
        <v>48</v>
      </c>
      <c r="C30" t="s">
        <v>75</v>
      </c>
      <c r="D30" t="s">
        <v>76</v>
      </c>
      <c r="E30" t="s">
        <v>18</v>
      </c>
      <c r="F30">
        <f t="shared" si="0"/>
        <v>28.838000000000001</v>
      </c>
      <c r="G30">
        <f t="shared" si="1"/>
        <v>24.245999999999999</v>
      </c>
      <c r="J30" s="7" t="s">
        <v>172</v>
      </c>
      <c r="K30" s="8"/>
      <c r="L30" s="9">
        <f>L29*M30/M29</f>
        <v>3.46</v>
      </c>
      <c r="M30" s="10">
        <v>3704</v>
      </c>
    </row>
    <row r="31" spans="2:13" x14ac:dyDescent="0.35">
      <c r="B31" s="1" t="s">
        <v>49</v>
      </c>
      <c r="C31" t="s">
        <v>85</v>
      </c>
      <c r="D31" t="s">
        <v>86</v>
      </c>
      <c r="E31" t="s">
        <v>18</v>
      </c>
      <c r="F31">
        <f t="shared" si="0"/>
        <v>28.713000000000001</v>
      </c>
      <c r="G31">
        <f t="shared" si="1"/>
        <v>24.18</v>
      </c>
    </row>
    <row r="32" spans="2:13" x14ac:dyDescent="0.35">
      <c r="B32" s="1" t="s">
        <v>50</v>
      </c>
      <c r="C32" t="s">
        <v>77</v>
      </c>
      <c r="D32" t="s">
        <v>78</v>
      </c>
      <c r="E32" t="s">
        <v>18</v>
      </c>
      <c r="F32">
        <f t="shared" si="0"/>
        <v>28.541</v>
      </c>
      <c r="G32">
        <f t="shared" si="1"/>
        <v>24.073</v>
      </c>
    </row>
    <row r="33" spans="2:8" x14ac:dyDescent="0.35">
      <c r="B33" s="1" t="s">
        <v>79</v>
      </c>
      <c r="C33" t="s">
        <v>80</v>
      </c>
      <c r="D33" t="s">
        <v>81</v>
      </c>
      <c r="E33" t="s">
        <v>18</v>
      </c>
      <c r="F33">
        <f t="shared" ref="F33:F71" si="2">_xlfn.NUMBERVALUE(RIGHT(D33,6))/1000</f>
        <v>28.405999999999999</v>
      </c>
      <c r="G33">
        <f t="shared" ref="G33:G71" si="3">_xlfn.NUMBERVALUE(RIGHT(C33,6))/1000</f>
        <v>24.018999999999998</v>
      </c>
    </row>
    <row r="34" spans="2:8" x14ac:dyDescent="0.35">
      <c r="B34" s="1" t="s">
        <v>107</v>
      </c>
      <c r="C34" t="s">
        <v>110</v>
      </c>
      <c r="D34" t="s">
        <v>109</v>
      </c>
      <c r="E34" t="s">
        <v>18</v>
      </c>
      <c r="F34">
        <f t="shared" si="2"/>
        <v>28.216999999999999</v>
      </c>
      <c r="G34">
        <f t="shared" si="3"/>
        <v>23.943999999999999</v>
      </c>
      <c r="H34" t="s">
        <v>99</v>
      </c>
    </row>
    <row r="35" spans="2:8" x14ac:dyDescent="0.35">
      <c r="B35" s="1" t="s">
        <v>108</v>
      </c>
      <c r="C35" t="s">
        <v>113</v>
      </c>
      <c r="D35" t="s">
        <v>114</v>
      </c>
      <c r="E35" t="s">
        <v>18</v>
      </c>
      <c r="F35">
        <f t="shared" si="2"/>
        <v>28.100999999999999</v>
      </c>
      <c r="G35">
        <f t="shared" si="3"/>
        <v>23.885999999999999</v>
      </c>
    </row>
    <row r="36" spans="2:8" x14ac:dyDescent="0.35">
      <c r="B36" s="1" t="s">
        <v>115</v>
      </c>
      <c r="C36" t="s">
        <v>111</v>
      </c>
      <c r="D36" t="s">
        <v>112</v>
      </c>
      <c r="E36" t="s">
        <v>18</v>
      </c>
      <c r="F36">
        <f t="shared" si="2"/>
        <v>27.960999999999999</v>
      </c>
      <c r="G36">
        <f t="shared" si="3"/>
        <v>23.832000000000001</v>
      </c>
    </row>
    <row r="37" spans="2:8" x14ac:dyDescent="0.35">
      <c r="B37" s="1" t="s">
        <v>122</v>
      </c>
      <c r="C37" t="s">
        <v>123</v>
      </c>
      <c r="D37" t="s">
        <v>124</v>
      </c>
      <c r="E37" t="s">
        <v>18</v>
      </c>
      <c r="F37">
        <f t="shared" si="2"/>
        <v>27.878</v>
      </c>
      <c r="G37">
        <f t="shared" si="3"/>
        <v>23.76</v>
      </c>
    </row>
    <row r="38" spans="2:8" x14ac:dyDescent="0.35">
      <c r="B38" s="1" t="s">
        <v>125</v>
      </c>
      <c r="C38" t="s">
        <v>126</v>
      </c>
      <c r="D38" t="s">
        <v>127</v>
      </c>
      <c r="E38" t="s">
        <v>18</v>
      </c>
      <c r="F38">
        <f t="shared" si="2"/>
        <v>27.843</v>
      </c>
      <c r="G38">
        <f t="shared" si="3"/>
        <v>23.675000000000001</v>
      </c>
    </row>
    <row r="39" spans="2:8" x14ac:dyDescent="0.35">
      <c r="B39" s="1" t="s">
        <v>128</v>
      </c>
      <c r="C39" t="s">
        <v>129</v>
      </c>
      <c r="D39" t="s">
        <v>130</v>
      </c>
      <c r="E39" t="s">
        <v>18</v>
      </c>
      <c r="F39">
        <f t="shared" si="2"/>
        <v>27.805</v>
      </c>
      <c r="G39">
        <f t="shared" si="3"/>
        <v>23.611000000000001</v>
      </c>
    </row>
    <row r="40" spans="2:8" x14ac:dyDescent="0.35">
      <c r="B40" s="1" t="s">
        <v>131</v>
      </c>
      <c r="C40" t="s">
        <v>135</v>
      </c>
      <c r="D40" t="s">
        <v>132</v>
      </c>
      <c r="E40" t="s">
        <v>18</v>
      </c>
      <c r="F40">
        <f t="shared" si="2"/>
        <v>27.823</v>
      </c>
      <c r="G40">
        <f t="shared" si="3"/>
        <v>23.571999999999999</v>
      </c>
    </row>
    <row r="41" spans="2:8" x14ac:dyDescent="0.35">
      <c r="B41" s="1" t="s">
        <v>133</v>
      </c>
      <c r="C41" t="s">
        <v>134</v>
      </c>
      <c r="D41" t="s">
        <v>139</v>
      </c>
      <c r="E41" t="s">
        <v>18</v>
      </c>
      <c r="F41">
        <f t="shared" si="2"/>
        <v>27.867000000000001</v>
      </c>
      <c r="G41">
        <f t="shared" si="3"/>
        <v>23.533000000000001</v>
      </c>
    </row>
    <row r="42" spans="2:8" x14ac:dyDescent="0.35">
      <c r="B42" s="1" t="s">
        <v>136</v>
      </c>
      <c r="C42" t="s">
        <v>137</v>
      </c>
      <c r="D42" t="s">
        <v>138</v>
      </c>
      <c r="E42" t="s">
        <v>18</v>
      </c>
      <c r="F42">
        <f t="shared" si="2"/>
        <v>28.038</v>
      </c>
      <c r="G42">
        <f t="shared" si="3"/>
        <v>23.481999999999999</v>
      </c>
    </row>
    <row r="43" spans="2:8" x14ac:dyDescent="0.35">
      <c r="B43" s="1" t="s">
        <v>140</v>
      </c>
      <c r="C43" t="s">
        <v>141</v>
      </c>
      <c r="D43" t="s">
        <v>142</v>
      </c>
      <c r="E43" t="s">
        <v>18</v>
      </c>
      <c r="F43">
        <f t="shared" si="2"/>
        <v>28.218</v>
      </c>
      <c r="G43">
        <f t="shared" si="3"/>
        <v>23.408999999999999</v>
      </c>
    </row>
    <row r="44" spans="2:8" x14ac:dyDescent="0.35">
      <c r="B44" s="1" t="s">
        <v>143</v>
      </c>
      <c r="C44" t="s">
        <v>144</v>
      </c>
      <c r="D44" t="s">
        <v>145</v>
      </c>
      <c r="E44" t="s">
        <v>18</v>
      </c>
      <c r="F44">
        <f t="shared" si="2"/>
        <v>28.356999999999999</v>
      </c>
      <c r="G44">
        <f t="shared" si="3"/>
        <v>23.344000000000001</v>
      </c>
    </row>
    <row r="45" spans="2:8" x14ac:dyDescent="0.35">
      <c r="B45" s="1" t="s">
        <v>146</v>
      </c>
      <c r="C45" t="s">
        <v>147</v>
      </c>
      <c r="D45" t="s">
        <v>148</v>
      </c>
      <c r="E45" t="s">
        <v>18</v>
      </c>
      <c r="F45">
        <f t="shared" si="2"/>
        <v>28.477</v>
      </c>
      <c r="G45">
        <f t="shared" si="3"/>
        <v>23.268000000000001</v>
      </c>
    </row>
    <row r="46" spans="2:8" x14ac:dyDescent="0.35">
      <c r="B46" s="1" t="s">
        <v>149</v>
      </c>
      <c r="C46" t="s">
        <v>150</v>
      </c>
      <c r="D46" t="s">
        <v>151</v>
      </c>
      <c r="E46" t="s">
        <v>18</v>
      </c>
      <c r="F46">
        <f t="shared" si="2"/>
        <v>28.533000000000001</v>
      </c>
      <c r="G46">
        <f t="shared" si="3"/>
        <v>23.2</v>
      </c>
    </row>
    <row r="51" spans="1:8" x14ac:dyDescent="0.35">
      <c r="C51" t="s">
        <v>100</v>
      </c>
    </row>
    <row r="52" spans="1:8" x14ac:dyDescent="0.35">
      <c r="A52" t="s">
        <v>163</v>
      </c>
      <c r="B52" s="1" t="s">
        <v>101</v>
      </c>
      <c r="C52" t="s">
        <v>87</v>
      </c>
      <c r="D52" t="s">
        <v>88</v>
      </c>
      <c r="E52" t="s">
        <v>18</v>
      </c>
      <c r="F52">
        <f t="shared" si="2"/>
        <v>30.524999999999999</v>
      </c>
      <c r="G52">
        <f t="shared" si="3"/>
        <v>25.667000000000002</v>
      </c>
    </row>
    <row r="53" spans="1:8" x14ac:dyDescent="0.35">
      <c r="A53" t="s">
        <v>163</v>
      </c>
      <c r="B53" s="1" t="s">
        <v>102</v>
      </c>
      <c r="C53" t="s">
        <v>89</v>
      </c>
      <c r="D53" t="s">
        <v>90</v>
      </c>
      <c r="E53" t="s">
        <v>18</v>
      </c>
      <c r="F53">
        <f t="shared" si="2"/>
        <v>31.277999999999999</v>
      </c>
      <c r="G53">
        <f t="shared" si="3"/>
        <v>25.475999999999999</v>
      </c>
    </row>
    <row r="54" spans="1:8" x14ac:dyDescent="0.35">
      <c r="A54" t="s">
        <v>163</v>
      </c>
      <c r="B54" s="1" t="s">
        <v>103</v>
      </c>
      <c r="C54" t="s">
        <v>91</v>
      </c>
      <c r="D54" t="s">
        <v>92</v>
      </c>
      <c r="E54" t="s">
        <v>18</v>
      </c>
      <c r="F54">
        <f t="shared" si="2"/>
        <v>31.797999999999998</v>
      </c>
      <c r="G54">
        <f t="shared" si="3"/>
        <v>25.434999999999999</v>
      </c>
    </row>
    <row r="55" spans="1:8" x14ac:dyDescent="0.35">
      <c r="A55" t="s">
        <v>163</v>
      </c>
      <c r="B55" s="1" t="s">
        <v>104</v>
      </c>
      <c r="C55" t="s">
        <v>93</v>
      </c>
      <c r="D55" t="s">
        <v>94</v>
      </c>
      <c r="E55" t="s">
        <v>18</v>
      </c>
      <c r="F55">
        <f t="shared" si="2"/>
        <v>32.334000000000003</v>
      </c>
      <c r="G55">
        <f t="shared" si="3"/>
        <v>25.344999999999999</v>
      </c>
    </row>
    <row r="56" spans="1:8" x14ac:dyDescent="0.35">
      <c r="A56" t="s">
        <v>163</v>
      </c>
      <c r="B56" s="1" t="s">
        <v>105</v>
      </c>
      <c r="C56" t="s">
        <v>95</v>
      </c>
      <c r="D56" t="s">
        <v>96</v>
      </c>
      <c r="E56" t="s">
        <v>18</v>
      </c>
      <c r="F56">
        <f t="shared" si="2"/>
        <v>32.878</v>
      </c>
      <c r="G56">
        <f t="shared" si="3"/>
        <v>25.152000000000001</v>
      </c>
      <c r="H56" t="s">
        <v>121</v>
      </c>
    </row>
    <row r="57" spans="1:8" x14ac:dyDescent="0.35">
      <c r="A57" t="s">
        <v>163</v>
      </c>
      <c r="B57" s="1" t="s">
        <v>106</v>
      </c>
      <c r="C57" t="s">
        <v>97</v>
      </c>
      <c r="D57" t="s">
        <v>98</v>
      </c>
      <c r="E57" t="s">
        <v>17</v>
      </c>
      <c r="F57">
        <f t="shared" si="2"/>
        <v>33.167999999999999</v>
      </c>
      <c r="G57">
        <f t="shared" si="3"/>
        <v>24.91</v>
      </c>
      <c r="H57" t="s">
        <v>119</v>
      </c>
    </row>
    <row r="58" spans="1:8" x14ac:dyDescent="0.35">
      <c r="H58" t="s">
        <v>120</v>
      </c>
    </row>
    <row r="59" spans="1:8" x14ac:dyDescent="0.35">
      <c r="C59" t="s">
        <v>116</v>
      </c>
    </row>
    <row r="60" spans="1:8" x14ac:dyDescent="0.35">
      <c r="B60" s="1" t="s">
        <v>117</v>
      </c>
      <c r="C60" t="s">
        <v>167</v>
      </c>
      <c r="D60" t="s">
        <v>168</v>
      </c>
      <c r="E60" t="s">
        <v>18</v>
      </c>
      <c r="F60">
        <f t="shared" si="2"/>
        <v>24.459</v>
      </c>
      <c r="G60">
        <f t="shared" si="3"/>
        <v>26.716000000000001</v>
      </c>
    </row>
    <row r="61" spans="1:8" x14ac:dyDescent="0.35">
      <c r="B61" s="1" t="s">
        <v>118</v>
      </c>
      <c r="C61" t="s">
        <v>166</v>
      </c>
      <c r="D61" t="s">
        <v>165</v>
      </c>
      <c r="E61" t="s">
        <v>18</v>
      </c>
      <c r="F61">
        <f t="shared" si="2"/>
        <v>24.434999999999999</v>
      </c>
      <c r="G61">
        <f t="shared" si="3"/>
        <v>26.741</v>
      </c>
    </row>
    <row r="66" spans="2:7" x14ac:dyDescent="0.35">
      <c r="B66" s="1" t="s">
        <v>152</v>
      </c>
      <c r="C66" t="s">
        <v>153</v>
      </c>
      <c r="D66" t="s">
        <v>154</v>
      </c>
      <c r="E66" t="s">
        <v>17</v>
      </c>
      <c r="F66">
        <f t="shared" si="2"/>
        <v>28.512</v>
      </c>
      <c r="G66">
        <f t="shared" si="3"/>
        <v>23.161000000000001</v>
      </c>
    </row>
    <row r="67" spans="2:7" x14ac:dyDescent="0.35">
      <c r="B67" s="1" t="s">
        <v>155</v>
      </c>
      <c r="C67" t="s">
        <v>156</v>
      </c>
      <c r="D67" t="s">
        <v>157</v>
      </c>
      <c r="E67" t="s">
        <v>17</v>
      </c>
      <c r="F67">
        <f t="shared" si="2"/>
        <v>28.468</v>
      </c>
      <c r="G67">
        <f t="shared" si="3"/>
        <v>23.138999999999999</v>
      </c>
    </row>
    <row r="69" spans="2:7" x14ac:dyDescent="0.35">
      <c r="B69" s="1" t="s">
        <v>164</v>
      </c>
    </row>
    <row r="71" spans="2:7" x14ac:dyDescent="0.35">
      <c r="B71" s="1" t="s">
        <v>158</v>
      </c>
      <c r="C71" t="s">
        <v>159</v>
      </c>
      <c r="D71" t="s">
        <v>160</v>
      </c>
      <c r="E71" t="s">
        <v>17</v>
      </c>
      <c r="F71">
        <f t="shared" si="2"/>
        <v>28.503</v>
      </c>
      <c r="G71">
        <f t="shared" si="3"/>
        <v>23.172999999999998</v>
      </c>
    </row>
    <row r="73" spans="2:7" x14ac:dyDescent="0.35">
      <c r="B73" s="1" t="s">
        <v>161</v>
      </c>
    </row>
  </sheetData>
  <printOptions gridLines="1"/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2006-09-25T13:34:53Z</dcterms:created>
  <dcterms:modified xsi:type="dcterms:W3CDTF">2024-05-18T11:20:35Z</dcterms:modified>
</cp:coreProperties>
</file>