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p7consult-my.sharepoint.com/personal/anders_bjerrum_fp7consult_dk/Documents/Fanøprojekter 44 GB/Vadehavet og Ribe/Vadehavets Bådklubber CVR 3557 9990/Formidling/Hjemmeside/Waypoints/2023/"/>
    </mc:Choice>
  </mc:AlternateContent>
  <xr:revisionPtr revIDLastSave="70" documentId="13_ncr:40009_{175506EF-80B2-43F3-86E7-C1FE8F3778C3}" xr6:coauthVersionLast="47" xr6:coauthVersionMax="47" xr10:uidLastSave="{F4610B9F-5BFD-4769-B342-179A2E980AD8}"/>
  <bookViews>
    <workbookView xWindow="-110" yWindow="-110" windowWidth="19420" windowHeight="10300" xr2:uid="{00000000-000D-0000-FFFF-FFFF00000000}"/>
  </bookViews>
  <sheets>
    <sheet name="Waypoint. Koordinater midtrend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C3" i="1"/>
  <c r="B3" i="1"/>
  <c r="C4" i="1"/>
  <c r="B4" i="1"/>
  <c r="C5" i="1"/>
  <c r="B5" i="1"/>
  <c r="C6" i="1"/>
  <c r="B6" i="1"/>
  <c r="C7" i="1"/>
  <c r="B7" i="1"/>
  <c r="C8" i="1"/>
  <c r="B8" i="1"/>
  <c r="C9" i="1"/>
  <c r="B9" i="1"/>
  <c r="C10" i="1"/>
  <c r="B10" i="1"/>
  <c r="C11" i="1"/>
  <c r="B11" i="1"/>
  <c r="C12" i="1"/>
  <c r="B12" i="1"/>
  <c r="C13" i="1"/>
  <c r="B13" i="1"/>
  <c r="C14" i="1"/>
  <c r="B14" i="1"/>
  <c r="C15" i="1"/>
  <c r="B15" i="1"/>
  <c r="C16" i="1"/>
  <c r="B16" i="1"/>
  <c r="C17" i="1"/>
  <c r="B17" i="1"/>
  <c r="C18" i="1"/>
  <c r="B18" i="1"/>
  <c r="C19" i="1"/>
  <c r="B19" i="1"/>
  <c r="C20" i="1"/>
  <c r="B20" i="1"/>
  <c r="C21" i="1"/>
  <c r="B21" i="1"/>
  <c r="C22" i="1"/>
  <c r="B22" i="1"/>
  <c r="C23" i="1"/>
  <c r="B23" i="1"/>
  <c r="C24" i="1"/>
  <c r="B24" i="1"/>
  <c r="C25" i="1"/>
  <c r="B25" i="1"/>
  <c r="C26" i="1"/>
  <c r="B26" i="1"/>
  <c r="C27" i="1"/>
  <c r="B27" i="1"/>
  <c r="C28" i="1"/>
  <c r="B28" i="1"/>
  <c r="C29" i="1"/>
  <c r="B29" i="1"/>
  <c r="C30" i="1"/>
  <c r="B30" i="1"/>
  <c r="C31" i="1"/>
  <c r="B31" i="1"/>
  <c r="C32" i="1"/>
  <c r="B32" i="1"/>
  <c r="C33" i="1"/>
  <c r="B33" i="1"/>
  <c r="C34" i="1"/>
  <c r="B34" i="1"/>
  <c r="C35" i="1"/>
  <c r="B35" i="1"/>
  <c r="C36" i="1"/>
  <c r="B36" i="1"/>
  <c r="C37" i="1"/>
  <c r="B37" i="1"/>
  <c r="C38" i="1"/>
  <c r="B38" i="1"/>
  <c r="C39" i="1"/>
  <c r="B39" i="1"/>
  <c r="C40" i="1"/>
  <c r="B40" i="1"/>
  <c r="C41" i="1"/>
  <c r="B41" i="1"/>
  <c r="C42" i="1"/>
  <c r="B42" i="1"/>
  <c r="C43" i="1"/>
  <c r="B43" i="1"/>
  <c r="C44" i="1"/>
  <c r="B44" i="1"/>
  <c r="C45" i="1"/>
  <c r="B45" i="1"/>
  <c r="C46" i="1"/>
  <c r="B46" i="1"/>
  <c r="C47" i="1"/>
  <c r="B47" i="1"/>
  <c r="C48" i="1"/>
  <c r="B48" i="1"/>
  <c r="C49" i="1"/>
  <c r="B49" i="1"/>
  <c r="C50" i="1"/>
  <c r="B50" i="1"/>
  <c r="C51" i="1"/>
  <c r="B51" i="1"/>
  <c r="C52" i="1"/>
  <c r="B52" i="1"/>
  <c r="C53" i="1"/>
  <c r="B53" i="1"/>
  <c r="C54" i="1"/>
  <c r="B54" i="1"/>
  <c r="C55" i="1"/>
  <c r="B55" i="1"/>
  <c r="C56" i="1"/>
  <c r="B56" i="1"/>
  <c r="C57" i="1"/>
  <c r="B57" i="1"/>
  <c r="C58" i="1"/>
  <c r="B58" i="1"/>
  <c r="C59" i="1"/>
  <c r="B59" i="1"/>
  <c r="C60" i="1"/>
  <c r="B60" i="1"/>
  <c r="C61" i="1"/>
  <c r="B61" i="1"/>
  <c r="C62" i="1"/>
  <c r="B62" i="1"/>
  <c r="C63" i="1"/>
  <c r="B63" i="1"/>
  <c r="C64" i="1"/>
  <c r="B64" i="1"/>
  <c r="C65" i="1"/>
  <c r="B65" i="1"/>
  <c r="C66" i="1"/>
  <c r="B66" i="1"/>
  <c r="C67" i="1"/>
  <c r="B67" i="1"/>
  <c r="C68" i="1"/>
  <c r="B68" i="1"/>
  <c r="C69" i="1"/>
  <c r="B69" i="1"/>
  <c r="C70" i="1"/>
  <c r="B70" i="1"/>
  <c r="C71" i="1"/>
  <c r="B71" i="1"/>
  <c r="C72" i="1"/>
  <c r="B72" i="1"/>
  <c r="C73" i="1"/>
  <c r="B73" i="1"/>
  <c r="C74" i="1"/>
  <c r="B74" i="1"/>
  <c r="C75" i="1"/>
  <c r="B75" i="1"/>
  <c r="C76" i="1"/>
  <c r="B76" i="1"/>
  <c r="C77" i="1"/>
  <c r="B77" i="1"/>
  <c r="C78" i="1"/>
  <c r="B78" i="1"/>
  <c r="C79" i="1"/>
  <c r="B79" i="1"/>
  <c r="C80" i="1"/>
  <c r="B80" i="1"/>
  <c r="C81" i="1"/>
  <c r="B81" i="1"/>
  <c r="C82" i="1"/>
  <c r="B82" i="1"/>
  <c r="C83" i="1"/>
  <c r="B83" i="1"/>
  <c r="C84" i="1"/>
  <c r="B84" i="1"/>
  <c r="C85" i="1"/>
  <c r="B85" i="1"/>
  <c r="C86" i="1"/>
  <c r="B86" i="1"/>
  <c r="C87" i="1"/>
  <c r="B87" i="1"/>
  <c r="C88" i="1"/>
  <c r="B88" i="1"/>
  <c r="C89" i="1"/>
  <c r="B89" i="1"/>
  <c r="C90" i="1"/>
  <c r="B90" i="1"/>
  <c r="B2" i="1"/>
  <c r="C2" i="1"/>
</calcChain>
</file>

<file path=xl/sharedStrings.xml><?xml version="1.0" encoding="utf-8"?>
<sst xmlns="http://schemas.openxmlformats.org/spreadsheetml/2006/main" count="96" uniqueCount="96">
  <si>
    <t>Latitude,Longitude,Height (Z)</t>
  </si>
  <si>
    <t xml:space="preserve"> 55°22.96488'N, 08°28.08821'E</t>
  </si>
  <si>
    <t xml:space="preserve"> 55°22.95132'N, 08°28.08576'E</t>
  </si>
  <si>
    <t xml:space="preserve"> 55°22.94376'N, 08°28.08622'E</t>
  </si>
  <si>
    <t xml:space="preserve"> 55°22.93532'N, 08°28.08870'E</t>
  </si>
  <si>
    <t xml:space="preserve"> 55°22.92320'N, 08°28.09500'E</t>
  </si>
  <si>
    <t xml:space="preserve"> 55°22.91052'N, 08°28.10289'E</t>
  </si>
  <si>
    <t xml:space="preserve"> 55°22.89967'N, 08°28.10877'E</t>
  </si>
  <si>
    <t xml:space="preserve"> 55°22.87505'N, 08°28.12571'E</t>
  </si>
  <si>
    <t xml:space="preserve"> 55°22.86206'N, 08°28.14106'E</t>
  </si>
  <si>
    <t xml:space="preserve"> 55°22.83182'N, 08°28.18300'E</t>
  </si>
  <si>
    <t xml:space="preserve"> 55°22.81539'N, 08°28.20375'E</t>
  </si>
  <si>
    <t xml:space="preserve"> 55°22.80763'N, 08°28.21325'E</t>
  </si>
  <si>
    <t xml:space="preserve"> 55°22.79798'N, 08°28.21985'E</t>
  </si>
  <si>
    <t xml:space="preserve"> 55°22.79187'N, 08°28.22232'E</t>
  </si>
  <si>
    <t xml:space="preserve"> 55°22.78756'N, 08°28.22313'E</t>
  </si>
  <si>
    <t xml:space="preserve"> 55°22.78407'N, 08°28.22398'E</t>
  </si>
  <si>
    <t xml:space="preserve"> 55°22.78027'N, 08°28.22459'E</t>
  </si>
  <si>
    <t xml:space="preserve"> 55°22.77417'N, 08°28.22488'E</t>
  </si>
  <si>
    <t xml:space="preserve"> 55°22.77052'N, 08°28.22484'E</t>
  </si>
  <si>
    <t xml:space="preserve"> 55°22.76670'N, 08°28.22392'E</t>
  </si>
  <si>
    <t xml:space="preserve"> 55°22.76129'N, 08°28.22296'E</t>
  </si>
  <si>
    <t xml:space="preserve"> 55°22.75724'N, 08°28.22304'E</t>
  </si>
  <si>
    <t xml:space="preserve"> 55°22.75485'N, 08°28.22297'E</t>
  </si>
  <si>
    <t xml:space="preserve"> 55°22.75184'N, 08°28.22294'E</t>
  </si>
  <si>
    <t xml:space="preserve"> 55°22.74857'N, 08°28.22307'E</t>
  </si>
  <si>
    <t xml:space="preserve"> 55°22.73923'N, 08°28.22324'E</t>
  </si>
  <si>
    <t xml:space="preserve"> 55°22.73234'N, 08°28.22318'E</t>
  </si>
  <si>
    <t xml:space="preserve"> 55°22.72624'N, 08°28.22389'E</t>
  </si>
  <si>
    <t xml:space="preserve"> 55°22.72278'N, 08°28.22446'E</t>
  </si>
  <si>
    <t xml:space="preserve"> 55°22.71977'N, 08°28.22507'E</t>
  </si>
  <si>
    <t xml:space="preserve"> 55°22.71637'N, 08°28.22662'E</t>
  </si>
  <si>
    <t xml:space="preserve"> 55°22.70994'N, 08°28.22924'E</t>
  </si>
  <si>
    <t xml:space="preserve"> 55°22.70662'N, 08°28.23054'E</t>
  </si>
  <si>
    <t xml:space="preserve"> 55°22.70175'N, 08°28.23295'E</t>
  </si>
  <si>
    <t xml:space="preserve"> 55°22.69710'N, 08°28.23600'E</t>
  </si>
  <si>
    <t xml:space="preserve"> 55°22.69367'N, 08°28.23860'E</t>
  </si>
  <si>
    <t xml:space="preserve"> 55°22.68732'N, 08°28.24381'E</t>
  </si>
  <si>
    <t xml:space="preserve"> 55°22.68408'N, 08°28.24729'E</t>
  </si>
  <si>
    <t xml:space="preserve"> 55°22.68142'N, 08°28.25016'E</t>
  </si>
  <si>
    <t xml:space="preserve"> 55°22.67916'N, 08°28.25258'E</t>
  </si>
  <si>
    <t xml:space="preserve"> 55°22.67585'N, 08°28.25667'E</t>
  </si>
  <si>
    <t xml:space="preserve"> 55°22.67379'N, 08°28.25929'E</t>
  </si>
  <si>
    <t xml:space="preserve"> 55°22.67063'N, 08°28.26381'E</t>
  </si>
  <si>
    <t xml:space="preserve"> 55°22.66895'N, 08°28.26599'E</t>
  </si>
  <si>
    <t xml:space="preserve"> 55°22.66650'N, 08°28.26941'E</t>
  </si>
  <si>
    <t xml:space="preserve"> 55°22.66433'N, 08°28.27322'E</t>
  </si>
  <si>
    <t xml:space="preserve"> 55°22.66340'N, 08°28.27591'E</t>
  </si>
  <si>
    <t xml:space="preserve"> 55°22.66200'N, 08°28.28049'E</t>
  </si>
  <si>
    <t xml:space="preserve"> 55°22.66038'N, 08°28.28491'E</t>
  </si>
  <si>
    <t xml:space="preserve"> 55°22.65891'N, 08°28.28856'E</t>
  </si>
  <si>
    <t xml:space="preserve"> 55°22.65447'N, 08°28.29840'E</t>
  </si>
  <si>
    <t xml:space="preserve"> 55°22.65284'N, 08°28.30159'E</t>
  </si>
  <si>
    <t xml:space="preserve"> 55°22.64921'N, 08°28.30709'E</t>
  </si>
  <si>
    <t xml:space="preserve"> 55°22.64795'N, 08°28.30844'E</t>
  </si>
  <si>
    <t xml:space="preserve"> 55°22.64520'N, 08°28.31118'E</t>
  </si>
  <si>
    <t xml:space="preserve"> 55°22.64271'N, 08°28.31358'E</t>
  </si>
  <si>
    <t xml:space="preserve"> 55°22.64059'N, 08°28.31543'E</t>
  </si>
  <si>
    <t xml:space="preserve"> 55°22.63813'N, 08°28.31746'E</t>
  </si>
  <si>
    <t xml:space="preserve"> 55°22.63568'N, 08°28.31946'E</t>
  </si>
  <si>
    <t xml:space="preserve"> 55°22.63040'N, 08°28.32352'E</t>
  </si>
  <si>
    <t xml:space="preserve"> 55°22.62784'N, 08°28.32551'E</t>
  </si>
  <si>
    <t xml:space="preserve"> 55°22.62559'N, 08°28.32705'E</t>
  </si>
  <si>
    <t xml:space="preserve"> 55°22.62329'N, 08°28.32863'E</t>
  </si>
  <si>
    <t xml:space="preserve"> 55°22.61975'N, 08°28.33100'E</t>
  </si>
  <si>
    <t xml:space="preserve"> 55°22.61783'N, 08°28.33204'E</t>
  </si>
  <si>
    <t xml:space="preserve"> 55°22.61617'N, 08°28.33301'E</t>
  </si>
  <si>
    <t xml:space="preserve"> 55°22.61384'N, 08°28.33396'E</t>
  </si>
  <si>
    <t xml:space="preserve"> 55°22.61051'N, 08°28.33494'E</t>
  </si>
  <si>
    <t xml:space="preserve"> 55°22.60513'N, 08°28.33703'E</t>
  </si>
  <si>
    <t xml:space="preserve"> 55°22.60272'N, 08°28.33788'E</t>
  </si>
  <si>
    <t xml:space="preserve"> 55°22.59695'N, 08°28.33989'E</t>
  </si>
  <si>
    <t xml:space="preserve"> 55°22.59471'N, 08°28.34064'E</t>
  </si>
  <si>
    <t xml:space="preserve"> 55°22.59202'N, 08°28.34172'E</t>
  </si>
  <si>
    <t xml:space="preserve"> 55°22.58924'N, 08°28.34307'E</t>
  </si>
  <si>
    <t xml:space="preserve"> 55°22.58673'N, 08°28.34411'E</t>
  </si>
  <si>
    <t xml:space="preserve"> 55°22.58110'N, 08°28.34690'E</t>
  </si>
  <si>
    <t xml:space="preserve"> 55°22.57870'N, 08°28.34806'E</t>
  </si>
  <si>
    <t xml:space="preserve"> 55°22.57610'N, 08°28.34942'E</t>
  </si>
  <si>
    <t xml:space="preserve"> 55°22.57193'N, 08°28.35151'E</t>
  </si>
  <si>
    <t xml:space="preserve"> 55°22.56450'N, 08°28.35557'E</t>
  </si>
  <si>
    <t xml:space="preserve"> 55°22.56166'N, 08°28.35711'E</t>
  </si>
  <si>
    <t xml:space="preserve"> 55°22.55824'N, 08°28.35915'E</t>
  </si>
  <si>
    <t xml:space="preserve"> 55°22.55522'N, 08°28.36095'E</t>
  </si>
  <si>
    <t xml:space="preserve"> 55°22.55207'N, 08°28.36274'E</t>
  </si>
  <si>
    <t xml:space="preserve"> 55°22.54911'N, 08°28.36447'E</t>
  </si>
  <si>
    <t xml:space="preserve"> 55°22.54678'N, 08°28.36587'E</t>
  </si>
  <si>
    <t xml:space="preserve"> 55°22.54028'N, 08°28.36957'E</t>
  </si>
  <si>
    <t xml:space="preserve"> 55°22.53649'N, 08°28.37182'E</t>
  </si>
  <si>
    <t xml:space="preserve"> 55°22.53219'N, 08°28.37431'E</t>
  </si>
  <si>
    <t>N</t>
  </si>
  <si>
    <t>E</t>
  </si>
  <si>
    <t>cm</t>
  </si>
  <si>
    <t>m</t>
  </si>
  <si>
    <t>Lodret akse</t>
  </si>
  <si>
    <t>Vandret akse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</si>
</sst>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12" xfId="0" applyBorder="1"/>
    <xf numFmtId="0" fontId="0" fillId="0" borderId="17" xfId="0" applyBorder="1"/>
    <xf numFmtId="2" fontId="0" fillId="0" borderId="12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'Waypoint. Koordinater midtrende'!$B$2:$B$90</c:f>
              <c:numCache>
                <c:formatCode>General</c:formatCode>
                <c:ptCount val="89"/>
                <c:pt idx="0">
                  <c:v>28.08821</c:v>
                </c:pt>
                <c:pt idx="1">
                  <c:v>28.085760000000001</c:v>
                </c:pt>
                <c:pt idx="2">
                  <c:v>28.086220000000001</c:v>
                </c:pt>
                <c:pt idx="3">
                  <c:v>28.088699999999999</c:v>
                </c:pt>
                <c:pt idx="4">
                  <c:v>28.094999999999999</c:v>
                </c:pt>
                <c:pt idx="5">
                  <c:v>28.102889999999999</c:v>
                </c:pt>
                <c:pt idx="6">
                  <c:v>28.10877</c:v>
                </c:pt>
                <c:pt idx="7">
                  <c:v>28.125710000000002</c:v>
                </c:pt>
                <c:pt idx="8">
                  <c:v>28.14106</c:v>
                </c:pt>
                <c:pt idx="9">
                  <c:v>28.183</c:v>
                </c:pt>
                <c:pt idx="10">
                  <c:v>28.203749999999999</c:v>
                </c:pt>
                <c:pt idx="11">
                  <c:v>28.213249999999999</c:v>
                </c:pt>
                <c:pt idx="12">
                  <c:v>28.219850000000001</c:v>
                </c:pt>
                <c:pt idx="13">
                  <c:v>28.22232</c:v>
                </c:pt>
                <c:pt idx="14">
                  <c:v>28.223130000000001</c:v>
                </c:pt>
                <c:pt idx="15">
                  <c:v>28.223980000000001</c:v>
                </c:pt>
                <c:pt idx="16">
                  <c:v>28.224589999999999</c:v>
                </c:pt>
                <c:pt idx="17">
                  <c:v>28.224879999999999</c:v>
                </c:pt>
                <c:pt idx="18">
                  <c:v>28.22484</c:v>
                </c:pt>
                <c:pt idx="19">
                  <c:v>28.22392</c:v>
                </c:pt>
                <c:pt idx="20">
                  <c:v>28.22296</c:v>
                </c:pt>
                <c:pt idx="21">
                  <c:v>28.223040000000001</c:v>
                </c:pt>
                <c:pt idx="22">
                  <c:v>28.22297</c:v>
                </c:pt>
                <c:pt idx="23">
                  <c:v>28.222940000000001</c:v>
                </c:pt>
                <c:pt idx="24">
                  <c:v>28.22307</c:v>
                </c:pt>
                <c:pt idx="25">
                  <c:v>28.223240000000001</c:v>
                </c:pt>
                <c:pt idx="26">
                  <c:v>28.223179999999999</c:v>
                </c:pt>
                <c:pt idx="27">
                  <c:v>28.223890000000001</c:v>
                </c:pt>
                <c:pt idx="28">
                  <c:v>28.224460000000001</c:v>
                </c:pt>
                <c:pt idx="29">
                  <c:v>28.225069999999999</c:v>
                </c:pt>
                <c:pt idx="30">
                  <c:v>28.22662</c:v>
                </c:pt>
                <c:pt idx="31">
                  <c:v>28.229240000000001</c:v>
                </c:pt>
                <c:pt idx="32">
                  <c:v>28.230540000000001</c:v>
                </c:pt>
                <c:pt idx="33">
                  <c:v>28.232949999999999</c:v>
                </c:pt>
                <c:pt idx="34">
                  <c:v>28.236000000000001</c:v>
                </c:pt>
                <c:pt idx="35">
                  <c:v>28.238600000000002</c:v>
                </c:pt>
                <c:pt idx="36">
                  <c:v>28.24381</c:v>
                </c:pt>
                <c:pt idx="37">
                  <c:v>28.24729</c:v>
                </c:pt>
                <c:pt idx="38">
                  <c:v>28.250160000000001</c:v>
                </c:pt>
                <c:pt idx="39">
                  <c:v>28.252579999999998</c:v>
                </c:pt>
                <c:pt idx="40">
                  <c:v>28.25667</c:v>
                </c:pt>
                <c:pt idx="41">
                  <c:v>28.25929</c:v>
                </c:pt>
                <c:pt idx="42">
                  <c:v>28.263809999999999</c:v>
                </c:pt>
                <c:pt idx="43">
                  <c:v>28.265989999999999</c:v>
                </c:pt>
                <c:pt idx="44">
                  <c:v>28.269410000000001</c:v>
                </c:pt>
                <c:pt idx="45">
                  <c:v>28.273219999999998</c:v>
                </c:pt>
                <c:pt idx="46">
                  <c:v>28.27591</c:v>
                </c:pt>
                <c:pt idx="47">
                  <c:v>28.28049</c:v>
                </c:pt>
                <c:pt idx="48">
                  <c:v>28.28491</c:v>
                </c:pt>
                <c:pt idx="49">
                  <c:v>28.28856</c:v>
                </c:pt>
                <c:pt idx="50">
                  <c:v>28.298400000000001</c:v>
                </c:pt>
                <c:pt idx="51">
                  <c:v>28.301590000000001</c:v>
                </c:pt>
                <c:pt idx="52">
                  <c:v>28.307089999999999</c:v>
                </c:pt>
                <c:pt idx="53">
                  <c:v>28.308440000000001</c:v>
                </c:pt>
                <c:pt idx="54">
                  <c:v>28.31118</c:v>
                </c:pt>
                <c:pt idx="55">
                  <c:v>28.313580000000002</c:v>
                </c:pt>
                <c:pt idx="56">
                  <c:v>28.315429999999999</c:v>
                </c:pt>
                <c:pt idx="57">
                  <c:v>28.317460000000001</c:v>
                </c:pt>
                <c:pt idx="58">
                  <c:v>28.319459999999999</c:v>
                </c:pt>
                <c:pt idx="59">
                  <c:v>28.323519999999998</c:v>
                </c:pt>
                <c:pt idx="60">
                  <c:v>28.325510000000001</c:v>
                </c:pt>
                <c:pt idx="61">
                  <c:v>28.32705</c:v>
                </c:pt>
                <c:pt idx="62">
                  <c:v>28.32863</c:v>
                </c:pt>
                <c:pt idx="63">
                  <c:v>28.331</c:v>
                </c:pt>
                <c:pt idx="64">
                  <c:v>28.332039999999999</c:v>
                </c:pt>
                <c:pt idx="65">
                  <c:v>28.333010000000002</c:v>
                </c:pt>
                <c:pt idx="66">
                  <c:v>28.333960000000001</c:v>
                </c:pt>
                <c:pt idx="67">
                  <c:v>28.33494</c:v>
                </c:pt>
                <c:pt idx="68">
                  <c:v>28.337029999999999</c:v>
                </c:pt>
                <c:pt idx="69">
                  <c:v>28.337879999999998</c:v>
                </c:pt>
                <c:pt idx="70">
                  <c:v>28.33989</c:v>
                </c:pt>
                <c:pt idx="71">
                  <c:v>28.34064</c:v>
                </c:pt>
                <c:pt idx="72">
                  <c:v>28.341719999999999</c:v>
                </c:pt>
                <c:pt idx="73">
                  <c:v>28.343070000000001</c:v>
                </c:pt>
                <c:pt idx="74">
                  <c:v>28.344110000000001</c:v>
                </c:pt>
                <c:pt idx="75">
                  <c:v>28.346900000000002</c:v>
                </c:pt>
                <c:pt idx="76">
                  <c:v>28.34806</c:v>
                </c:pt>
                <c:pt idx="77">
                  <c:v>28.349419999999999</c:v>
                </c:pt>
                <c:pt idx="78">
                  <c:v>28.351510000000001</c:v>
                </c:pt>
                <c:pt idx="79">
                  <c:v>28.35557</c:v>
                </c:pt>
                <c:pt idx="80">
                  <c:v>28.357109999999999</c:v>
                </c:pt>
                <c:pt idx="81">
                  <c:v>28.35915</c:v>
                </c:pt>
                <c:pt idx="82">
                  <c:v>28.360949999999999</c:v>
                </c:pt>
                <c:pt idx="83">
                  <c:v>28.362739999999999</c:v>
                </c:pt>
                <c:pt idx="84">
                  <c:v>28.364470000000001</c:v>
                </c:pt>
                <c:pt idx="85">
                  <c:v>28.365870000000001</c:v>
                </c:pt>
                <c:pt idx="86">
                  <c:v>28.36957</c:v>
                </c:pt>
                <c:pt idx="87">
                  <c:v>28.37182</c:v>
                </c:pt>
                <c:pt idx="88">
                  <c:v>28.374310000000001</c:v>
                </c:pt>
              </c:numCache>
            </c:numRef>
          </c:xVal>
          <c:yVal>
            <c:numRef>
              <c:f>'Waypoint. Koordinater midtrende'!$C$2:$C$90</c:f>
              <c:numCache>
                <c:formatCode>0.00000</c:formatCode>
                <c:ptCount val="89"/>
                <c:pt idx="0">
                  <c:v>22.964880000000001</c:v>
                </c:pt>
                <c:pt idx="1">
                  <c:v>22.951319999999999</c:v>
                </c:pt>
                <c:pt idx="2">
                  <c:v>22.943760000000001</c:v>
                </c:pt>
                <c:pt idx="3">
                  <c:v>22.935320000000001</c:v>
                </c:pt>
                <c:pt idx="4">
                  <c:v>22.923200000000001</c:v>
                </c:pt>
                <c:pt idx="5">
                  <c:v>22.910520000000002</c:v>
                </c:pt>
                <c:pt idx="6">
                  <c:v>22.89967</c:v>
                </c:pt>
                <c:pt idx="7">
                  <c:v>22.875050000000002</c:v>
                </c:pt>
                <c:pt idx="8">
                  <c:v>22.86206</c:v>
                </c:pt>
                <c:pt idx="9">
                  <c:v>22.83182</c:v>
                </c:pt>
                <c:pt idx="10">
                  <c:v>22.815390000000001</c:v>
                </c:pt>
                <c:pt idx="11">
                  <c:v>22.80763</c:v>
                </c:pt>
                <c:pt idx="12">
                  <c:v>22.797979999999999</c:v>
                </c:pt>
                <c:pt idx="13">
                  <c:v>22.791869999999999</c:v>
                </c:pt>
                <c:pt idx="14">
                  <c:v>22.787559999999999</c:v>
                </c:pt>
                <c:pt idx="15">
                  <c:v>22.78407</c:v>
                </c:pt>
                <c:pt idx="16">
                  <c:v>22.780270000000002</c:v>
                </c:pt>
                <c:pt idx="17">
                  <c:v>22.774170000000002</c:v>
                </c:pt>
                <c:pt idx="18">
                  <c:v>22.770520000000001</c:v>
                </c:pt>
                <c:pt idx="19">
                  <c:v>22.7667</c:v>
                </c:pt>
                <c:pt idx="20">
                  <c:v>22.761289999999999</c:v>
                </c:pt>
                <c:pt idx="21">
                  <c:v>22.757239999999999</c:v>
                </c:pt>
                <c:pt idx="22">
                  <c:v>22.754850000000001</c:v>
                </c:pt>
                <c:pt idx="23">
                  <c:v>22.751840000000001</c:v>
                </c:pt>
                <c:pt idx="24">
                  <c:v>22.748570000000001</c:v>
                </c:pt>
                <c:pt idx="25">
                  <c:v>22.739229999999999</c:v>
                </c:pt>
                <c:pt idx="26">
                  <c:v>22.732340000000001</c:v>
                </c:pt>
                <c:pt idx="27">
                  <c:v>22.726240000000001</c:v>
                </c:pt>
                <c:pt idx="28">
                  <c:v>22.72278</c:v>
                </c:pt>
                <c:pt idx="29">
                  <c:v>22.71977</c:v>
                </c:pt>
                <c:pt idx="30">
                  <c:v>22.716370000000001</c:v>
                </c:pt>
                <c:pt idx="31">
                  <c:v>22.70994</c:v>
                </c:pt>
                <c:pt idx="32">
                  <c:v>22.706620000000001</c:v>
                </c:pt>
                <c:pt idx="33">
                  <c:v>22.701750000000001</c:v>
                </c:pt>
                <c:pt idx="34">
                  <c:v>22.697099999999999</c:v>
                </c:pt>
                <c:pt idx="35">
                  <c:v>22.693670000000001</c:v>
                </c:pt>
                <c:pt idx="36">
                  <c:v>22.68732</c:v>
                </c:pt>
                <c:pt idx="37">
                  <c:v>22.684080000000002</c:v>
                </c:pt>
                <c:pt idx="38">
                  <c:v>22.681419999999999</c:v>
                </c:pt>
                <c:pt idx="39">
                  <c:v>22.67916</c:v>
                </c:pt>
                <c:pt idx="40">
                  <c:v>22.675850000000001</c:v>
                </c:pt>
                <c:pt idx="41">
                  <c:v>22.67379</c:v>
                </c:pt>
                <c:pt idx="42">
                  <c:v>22.670629999999999</c:v>
                </c:pt>
                <c:pt idx="43">
                  <c:v>22.668949999999999</c:v>
                </c:pt>
                <c:pt idx="44">
                  <c:v>22.666499999999999</c:v>
                </c:pt>
                <c:pt idx="45">
                  <c:v>22.66433</c:v>
                </c:pt>
                <c:pt idx="46">
                  <c:v>22.663399999999999</c:v>
                </c:pt>
                <c:pt idx="47">
                  <c:v>22.661999999999999</c:v>
                </c:pt>
                <c:pt idx="48">
                  <c:v>22.66038</c:v>
                </c:pt>
                <c:pt idx="49">
                  <c:v>22.658909999999999</c:v>
                </c:pt>
                <c:pt idx="50">
                  <c:v>22.65447</c:v>
                </c:pt>
                <c:pt idx="51">
                  <c:v>22.652840000000001</c:v>
                </c:pt>
                <c:pt idx="52">
                  <c:v>22.64921</c:v>
                </c:pt>
                <c:pt idx="53">
                  <c:v>22.647950000000002</c:v>
                </c:pt>
                <c:pt idx="54">
                  <c:v>22.645199999999999</c:v>
                </c:pt>
                <c:pt idx="55">
                  <c:v>22.642710000000001</c:v>
                </c:pt>
                <c:pt idx="56">
                  <c:v>22.64059</c:v>
                </c:pt>
                <c:pt idx="57">
                  <c:v>22.63813</c:v>
                </c:pt>
                <c:pt idx="58">
                  <c:v>22.635680000000001</c:v>
                </c:pt>
                <c:pt idx="59">
                  <c:v>22.630400000000002</c:v>
                </c:pt>
                <c:pt idx="60">
                  <c:v>22.627839999999999</c:v>
                </c:pt>
                <c:pt idx="61">
                  <c:v>22.625589999999999</c:v>
                </c:pt>
                <c:pt idx="62">
                  <c:v>22.623290000000001</c:v>
                </c:pt>
                <c:pt idx="63">
                  <c:v>22.61975</c:v>
                </c:pt>
                <c:pt idx="64">
                  <c:v>22.617830000000001</c:v>
                </c:pt>
                <c:pt idx="65">
                  <c:v>22.61617</c:v>
                </c:pt>
                <c:pt idx="66">
                  <c:v>22.61384</c:v>
                </c:pt>
                <c:pt idx="67">
                  <c:v>22.610510000000001</c:v>
                </c:pt>
                <c:pt idx="68">
                  <c:v>22.605129999999999</c:v>
                </c:pt>
                <c:pt idx="69">
                  <c:v>22.602720000000001</c:v>
                </c:pt>
                <c:pt idx="70">
                  <c:v>22.59695</c:v>
                </c:pt>
                <c:pt idx="71">
                  <c:v>22.594709999999999</c:v>
                </c:pt>
                <c:pt idx="72">
                  <c:v>22.592020000000002</c:v>
                </c:pt>
                <c:pt idx="73">
                  <c:v>22.58924</c:v>
                </c:pt>
                <c:pt idx="74">
                  <c:v>22.586729999999999</c:v>
                </c:pt>
                <c:pt idx="75">
                  <c:v>22.581099999999999</c:v>
                </c:pt>
                <c:pt idx="76">
                  <c:v>22.578700000000001</c:v>
                </c:pt>
                <c:pt idx="77">
                  <c:v>22.5761</c:v>
                </c:pt>
                <c:pt idx="78">
                  <c:v>22.571929999999998</c:v>
                </c:pt>
                <c:pt idx="79">
                  <c:v>22.564499999999999</c:v>
                </c:pt>
                <c:pt idx="80">
                  <c:v>22.56166</c:v>
                </c:pt>
                <c:pt idx="81">
                  <c:v>22.558240000000001</c:v>
                </c:pt>
                <c:pt idx="82">
                  <c:v>22.555219999999998</c:v>
                </c:pt>
                <c:pt idx="83">
                  <c:v>22.552070000000001</c:v>
                </c:pt>
                <c:pt idx="84">
                  <c:v>22.549109999999999</c:v>
                </c:pt>
                <c:pt idx="85">
                  <c:v>22.546779999999998</c:v>
                </c:pt>
                <c:pt idx="86">
                  <c:v>22.540279999999999</c:v>
                </c:pt>
                <c:pt idx="87">
                  <c:v>22.536490000000001</c:v>
                </c:pt>
                <c:pt idx="88">
                  <c:v>22.53219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2D-4F30-89A3-C16BE6C1B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4011711"/>
        <c:axId val="2074012191"/>
      </c:scatterChart>
      <c:valAx>
        <c:axId val="2074011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2074012191"/>
        <c:crosses val="autoZero"/>
        <c:crossBetween val="midCat"/>
      </c:valAx>
      <c:valAx>
        <c:axId val="2074012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20740117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250825</xdr:colOff>
      <xdr:row>1</xdr:row>
      <xdr:rowOff>6350</xdr:rowOff>
    </xdr:from>
    <xdr:to>
      <xdr:col>7</xdr:col>
      <xdr:colOff>114300</xdr:colOff>
      <xdr:row>29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130400-47DA-45EB-95FA-213ECC28F4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387350</xdr:colOff>
      <xdr:row>23</xdr:row>
      <xdr:rowOff>44450</xdr:rowOff>
    </xdr:from>
    <xdr:to>
      <xdr:col>4</xdr:col>
      <xdr:colOff>387350</xdr:colOff>
      <xdr:row>28</xdr:row>
      <xdr:rowOff>59700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21BC04A7-3EB4-35FE-A5B5-1E5F67828D54}"/>
            </a:ext>
          </a:extLst>
        </xdr:cNvPr>
        <xdr:cNvCxnSpPr/>
      </xdr:nvCxnSpPr>
      <xdr:spPr>
        <a:xfrm>
          <a:off x="4610100" y="4279900"/>
          <a:ext cx="0" cy="9360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336550</xdr:colOff>
      <xdr:row>24</xdr:row>
      <xdr:rowOff>120650</xdr:rowOff>
    </xdr:from>
    <xdr:to>
      <xdr:col>6</xdr:col>
      <xdr:colOff>469900</xdr:colOff>
      <xdr:row>26</xdr:row>
      <xdr:rowOff>25400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5D2D937-031A-CD3B-71A9-89D030EFCB09}"/>
            </a:ext>
          </a:extLst>
        </xdr:cNvPr>
        <xdr:cNvSpPr txBox="1"/>
      </xdr:nvSpPr>
      <xdr:spPr>
        <a:xfrm>
          <a:off x="4559300" y="4540250"/>
          <a:ext cx="135255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GB" sz="1100">
              <a:solidFill>
                <a:schemeClr val="accent1"/>
              </a:solidFill>
              <a:latin typeface="+mn-lt"/>
              <a:ea typeface="+mn-ea"/>
              <a:cs typeface="+mn-cs"/>
            </a:rPr>
            <a:t>185,2 m (0,1 sømil)</a:t>
          </a:r>
          <a:endParaRPr lang="en-DK" sz="1100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370400</xdr:colOff>
      <xdr:row>27</xdr:row>
      <xdr:rowOff>114450</xdr:rowOff>
    </xdr:from>
    <xdr:to>
      <xdr:col>6</xdr:col>
      <xdr:colOff>120800</xdr:colOff>
      <xdr:row>27</xdr:row>
      <xdr:rowOff>114450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D0EDD7BB-6601-4C5D-95A0-15FB04012EF1}"/>
            </a:ext>
          </a:extLst>
        </xdr:cNvPr>
        <xdr:cNvCxnSpPr/>
      </xdr:nvCxnSpPr>
      <xdr:spPr>
        <a:xfrm rot="5400000">
          <a:off x="5382750" y="4906500"/>
          <a:ext cx="0" cy="3600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317500</xdr:colOff>
      <xdr:row>26</xdr:row>
      <xdr:rowOff>57150</xdr:rowOff>
    </xdr:from>
    <xdr:to>
      <xdr:col>6</xdr:col>
      <xdr:colOff>190500</xdr:colOff>
      <xdr:row>27</xdr:row>
      <xdr:rowOff>82550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55DA93A-7B07-3DE5-B6CB-6402F9F60107}"/>
            </a:ext>
          </a:extLst>
        </xdr:cNvPr>
        <xdr:cNvSpPr txBox="1"/>
      </xdr:nvSpPr>
      <xdr:spPr>
        <a:xfrm>
          <a:off x="5149850" y="4845050"/>
          <a:ext cx="4826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accent1"/>
              </a:solidFill>
            </a:rPr>
            <a:t>71 m</a:t>
          </a:r>
          <a:endParaRPr lang="en-DK" sz="1100">
            <a:solidFill>
              <a:schemeClr val="accent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0"/>
  <sheetViews>
    <sheetView tabSelected="1" topLeftCell="A17" workbookViewId="0">
      <selection activeCell="I33" sqref="I33"/>
    </sheetView>
  </sheetViews>
  <sheetFormatPr defaultRowHeight="14.5" x14ac:dyDescent="0.35"/>
  <cols>
    <col min="1" max="1" width="28.36328125" customWidth="1"/>
    <col min="2" max="2" width="10.26953125" customWidth="1"/>
    <col min="3" max="3" width="13.08984375" customWidth="1"/>
  </cols>
  <sheetData>
    <row r="1" spans="1:3" x14ac:dyDescent="0.35">
      <c r="A1" t="s">
        <v>0</v>
      </c>
      <c r="B1" s="2" t="s">
        <v>91</v>
      </c>
      <c r="C1" s="2" t="s">
        <v>90</v>
      </c>
    </row>
    <row r="2" spans="1:3" x14ac:dyDescent="0.35">
      <c r="A2" t="s">
        <v>1</v>
      </c>
      <c r="B2">
        <f t="shared" ref="B2:B33" si="0">_xlfn.NUMBERVALUE(LEFT(RIGHT(A2,10),8))/100000</f>
        <v>28.08821</v>
      </c>
      <c r="C2" s="1">
        <f>_xlfn.NUMBERVALUE(RIGHT(LEFT(A2,12),8))/100000</f>
        <v>22.964880000000001</v>
      </c>
    </row>
    <row r="3" spans="1:3" x14ac:dyDescent="0.35">
      <c r="A3" t="s">
        <v>2</v>
      </c>
      <c r="B3">
        <f t="shared" si="0"/>
        <v>28.085760000000001</v>
      </c>
      <c r="C3" s="1">
        <f t="shared" ref="C3:C66" si="1">_xlfn.NUMBERVALUE(RIGHT(LEFT(A3,12),8))/100000</f>
        <v>22.951319999999999</v>
      </c>
    </row>
    <row r="4" spans="1:3" x14ac:dyDescent="0.35">
      <c r="A4" t="s">
        <v>3</v>
      </c>
      <c r="B4">
        <f t="shared" si="0"/>
        <v>28.086220000000001</v>
      </c>
      <c r="C4" s="1">
        <f t="shared" si="1"/>
        <v>22.943760000000001</v>
      </c>
    </row>
    <row r="5" spans="1:3" x14ac:dyDescent="0.35">
      <c r="A5" t="s">
        <v>4</v>
      </c>
      <c r="B5">
        <f t="shared" si="0"/>
        <v>28.088699999999999</v>
      </c>
      <c r="C5" s="1">
        <f t="shared" si="1"/>
        <v>22.935320000000001</v>
      </c>
    </row>
    <row r="6" spans="1:3" x14ac:dyDescent="0.35">
      <c r="A6" t="s">
        <v>5</v>
      </c>
      <c r="B6">
        <f t="shared" si="0"/>
        <v>28.094999999999999</v>
      </c>
      <c r="C6" s="1">
        <f t="shared" si="1"/>
        <v>22.923200000000001</v>
      </c>
    </row>
    <row r="7" spans="1:3" x14ac:dyDescent="0.35">
      <c r="A7" t="s">
        <v>6</v>
      </c>
      <c r="B7">
        <f t="shared" si="0"/>
        <v>28.102889999999999</v>
      </c>
      <c r="C7" s="1">
        <f t="shared" si="1"/>
        <v>22.910520000000002</v>
      </c>
    </row>
    <row r="8" spans="1:3" x14ac:dyDescent="0.35">
      <c r="A8" t="s">
        <v>7</v>
      </c>
      <c r="B8">
        <f t="shared" si="0"/>
        <v>28.10877</v>
      </c>
      <c r="C8" s="1">
        <f t="shared" si="1"/>
        <v>22.89967</v>
      </c>
    </row>
    <row r="9" spans="1:3" x14ac:dyDescent="0.35">
      <c r="A9" t="s">
        <v>8</v>
      </c>
      <c r="B9">
        <f t="shared" si="0"/>
        <v>28.125710000000002</v>
      </c>
      <c r="C9" s="1">
        <f t="shared" si="1"/>
        <v>22.875050000000002</v>
      </c>
    </row>
    <row r="10" spans="1:3" x14ac:dyDescent="0.35">
      <c r="A10" t="s">
        <v>9</v>
      </c>
      <c r="B10">
        <f t="shared" si="0"/>
        <v>28.14106</v>
      </c>
      <c r="C10" s="1">
        <f t="shared" si="1"/>
        <v>22.86206</v>
      </c>
    </row>
    <row r="11" spans="1:3" x14ac:dyDescent="0.35">
      <c r="A11" t="s">
        <v>10</v>
      </c>
      <c r="B11">
        <f t="shared" si="0"/>
        <v>28.183</v>
      </c>
      <c r="C11" s="1">
        <f t="shared" si="1"/>
        <v>22.83182</v>
      </c>
    </row>
    <row r="12" spans="1:3" x14ac:dyDescent="0.35">
      <c r="A12" t="s">
        <v>11</v>
      </c>
      <c r="B12">
        <f t="shared" si="0"/>
        <v>28.203749999999999</v>
      </c>
      <c r="C12" s="1">
        <f t="shared" si="1"/>
        <v>22.815390000000001</v>
      </c>
    </row>
    <row r="13" spans="1:3" x14ac:dyDescent="0.35">
      <c r="A13" t="s">
        <v>12</v>
      </c>
      <c r="B13">
        <f t="shared" si="0"/>
        <v>28.213249999999999</v>
      </c>
      <c r="C13" s="1">
        <f t="shared" si="1"/>
        <v>22.80763</v>
      </c>
    </row>
    <row r="14" spans="1:3" x14ac:dyDescent="0.35">
      <c r="A14" t="s">
        <v>13</v>
      </c>
      <c r="B14">
        <f t="shared" si="0"/>
        <v>28.219850000000001</v>
      </c>
      <c r="C14" s="1">
        <f t="shared" si="1"/>
        <v>22.797979999999999</v>
      </c>
    </row>
    <row r="15" spans="1:3" x14ac:dyDescent="0.35">
      <c r="A15" t="s">
        <v>14</v>
      </c>
      <c r="B15">
        <f t="shared" si="0"/>
        <v>28.22232</v>
      </c>
      <c r="C15" s="1">
        <f t="shared" si="1"/>
        <v>22.791869999999999</v>
      </c>
    </row>
    <row r="16" spans="1:3" x14ac:dyDescent="0.35">
      <c r="A16" t="s">
        <v>15</v>
      </c>
      <c r="B16">
        <f t="shared" si="0"/>
        <v>28.223130000000001</v>
      </c>
      <c r="C16" s="1">
        <f t="shared" si="1"/>
        <v>22.787559999999999</v>
      </c>
    </row>
    <row r="17" spans="1:14" x14ac:dyDescent="0.35">
      <c r="A17" t="s">
        <v>16</v>
      </c>
      <c r="B17">
        <f t="shared" si="0"/>
        <v>28.223980000000001</v>
      </c>
      <c r="C17" s="1">
        <f t="shared" si="1"/>
        <v>22.78407</v>
      </c>
    </row>
    <row r="18" spans="1:14" x14ac:dyDescent="0.35">
      <c r="A18" t="s">
        <v>17</v>
      </c>
      <c r="B18">
        <f t="shared" si="0"/>
        <v>28.224589999999999</v>
      </c>
      <c r="C18" s="1">
        <f t="shared" si="1"/>
        <v>22.780270000000002</v>
      </c>
    </row>
    <row r="19" spans="1:14" x14ac:dyDescent="0.35">
      <c r="A19" t="s">
        <v>18</v>
      </c>
      <c r="B19">
        <f t="shared" si="0"/>
        <v>28.224879999999999</v>
      </c>
      <c r="C19" s="1">
        <f t="shared" si="1"/>
        <v>22.774170000000002</v>
      </c>
    </row>
    <row r="20" spans="1:14" x14ac:dyDescent="0.35">
      <c r="A20" t="s">
        <v>19</v>
      </c>
      <c r="B20">
        <f t="shared" si="0"/>
        <v>28.22484</v>
      </c>
      <c r="C20" s="1">
        <f t="shared" si="1"/>
        <v>22.770520000000001</v>
      </c>
    </row>
    <row r="21" spans="1:14" x14ac:dyDescent="0.35">
      <c r="A21" t="s">
        <v>20</v>
      </c>
      <c r="B21">
        <f t="shared" si="0"/>
        <v>28.22392</v>
      </c>
      <c r="C21" s="1">
        <f t="shared" si="1"/>
        <v>22.7667</v>
      </c>
      <c r="K21" s="6"/>
      <c r="L21" s="7"/>
      <c r="M21" s="8" t="s">
        <v>92</v>
      </c>
      <c r="N21" s="9" t="s">
        <v>93</v>
      </c>
    </row>
    <row r="22" spans="1:14" x14ac:dyDescent="0.35">
      <c r="A22" t="s">
        <v>21</v>
      </c>
      <c r="B22">
        <f t="shared" si="0"/>
        <v>28.22296</v>
      </c>
      <c r="C22" s="1">
        <f t="shared" si="1"/>
        <v>22.761289999999999</v>
      </c>
      <c r="K22" s="10" t="s">
        <v>94</v>
      </c>
      <c r="L22" s="11"/>
      <c r="M22" s="3">
        <v>2.6</v>
      </c>
      <c r="N22" s="4">
        <v>185.2</v>
      </c>
    </row>
    <row r="23" spans="1:14" x14ac:dyDescent="0.35">
      <c r="A23" t="s">
        <v>22</v>
      </c>
      <c r="B23">
        <f t="shared" si="0"/>
        <v>28.223040000000001</v>
      </c>
      <c r="C23" s="1">
        <f t="shared" si="1"/>
        <v>22.757239999999999</v>
      </c>
      <c r="K23" s="12" t="s">
        <v>95</v>
      </c>
      <c r="L23" s="13"/>
      <c r="M23" s="14">
        <f>M22*N23/N22</f>
        <v>0.9967602591792657</v>
      </c>
      <c r="N23" s="5">
        <v>71</v>
      </c>
    </row>
    <row r="24" spans="1:14" x14ac:dyDescent="0.35">
      <c r="A24" t="s">
        <v>23</v>
      </c>
      <c r="B24">
        <f t="shared" si="0"/>
        <v>28.22297</v>
      </c>
      <c r="C24" s="1">
        <f t="shared" si="1"/>
        <v>22.754850000000001</v>
      </c>
    </row>
    <row r="25" spans="1:14" x14ac:dyDescent="0.35">
      <c r="A25" t="s">
        <v>24</v>
      </c>
      <c r="B25">
        <f t="shared" si="0"/>
        <v>28.222940000000001</v>
      </c>
      <c r="C25" s="1">
        <f t="shared" si="1"/>
        <v>22.751840000000001</v>
      </c>
    </row>
    <row r="26" spans="1:14" x14ac:dyDescent="0.35">
      <c r="A26" t="s">
        <v>25</v>
      </c>
      <c r="B26">
        <f t="shared" si="0"/>
        <v>28.22307</v>
      </c>
      <c r="C26" s="1">
        <f t="shared" si="1"/>
        <v>22.748570000000001</v>
      </c>
    </row>
    <row r="27" spans="1:14" x14ac:dyDescent="0.35">
      <c r="A27" t="s">
        <v>26</v>
      </c>
      <c r="B27">
        <f t="shared" si="0"/>
        <v>28.223240000000001</v>
      </c>
      <c r="C27" s="1">
        <f t="shared" si="1"/>
        <v>22.739229999999999</v>
      </c>
    </row>
    <row r="28" spans="1:14" x14ac:dyDescent="0.35">
      <c r="A28" t="s">
        <v>27</v>
      </c>
      <c r="B28">
        <f t="shared" si="0"/>
        <v>28.223179999999999</v>
      </c>
      <c r="C28" s="1">
        <f t="shared" si="1"/>
        <v>22.732340000000001</v>
      </c>
    </row>
    <row r="29" spans="1:14" x14ac:dyDescent="0.35">
      <c r="A29" t="s">
        <v>28</v>
      </c>
      <c r="B29">
        <f t="shared" si="0"/>
        <v>28.223890000000001</v>
      </c>
      <c r="C29" s="1">
        <f t="shared" si="1"/>
        <v>22.726240000000001</v>
      </c>
    </row>
    <row r="30" spans="1:14" x14ac:dyDescent="0.35">
      <c r="A30" t="s">
        <v>29</v>
      </c>
      <c r="B30">
        <f t="shared" si="0"/>
        <v>28.224460000000001</v>
      </c>
      <c r="C30" s="1">
        <f t="shared" si="1"/>
        <v>22.72278</v>
      </c>
    </row>
    <row r="31" spans="1:14" x14ac:dyDescent="0.35">
      <c r="A31" t="s">
        <v>30</v>
      </c>
      <c r="B31">
        <f t="shared" si="0"/>
        <v>28.225069999999999</v>
      </c>
      <c r="C31" s="1">
        <f t="shared" si="1"/>
        <v>22.71977</v>
      </c>
    </row>
    <row r="32" spans="1:14" x14ac:dyDescent="0.35">
      <c r="A32" t="s">
        <v>31</v>
      </c>
      <c r="B32">
        <f t="shared" si="0"/>
        <v>28.22662</v>
      </c>
      <c r="C32" s="1">
        <f t="shared" si="1"/>
        <v>22.716370000000001</v>
      </c>
    </row>
    <row r="33" spans="1:3" x14ac:dyDescent="0.35">
      <c r="A33" t="s">
        <v>32</v>
      </c>
      <c r="B33">
        <f t="shared" si="0"/>
        <v>28.229240000000001</v>
      </c>
      <c r="C33" s="1">
        <f t="shared" si="1"/>
        <v>22.70994</v>
      </c>
    </row>
    <row r="34" spans="1:3" x14ac:dyDescent="0.35">
      <c r="A34" t="s">
        <v>33</v>
      </c>
      <c r="B34">
        <f t="shared" ref="B34:B65" si="2">_xlfn.NUMBERVALUE(LEFT(RIGHT(A34,10),8))/100000</f>
        <v>28.230540000000001</v>
      </c>
      <c r="C34" s="1">
        <f t="shared" si="1"/>
        <v>22.706620000000001</v>
      </c>
    </row>
    <row r="35" spans="1:3" x14ac:dyDescent="0.35">
      <c r="A35" t="s">
        <v>34</v>
      </c>
      <c r="B35">
        <f t="shared" si="2"/>
        <v>28.232949999999999</v>
      </c>
      <c r="C35" s="1">
        <f t="shared" si="1"/>
        <v>22.701750000000001</v>
      </c>
    </row>
    <row r="36" spans="1:3" x14ac:dyDescent="0.35">
      <c r="A36" t="s">
        <v>35</v>
      </c>
      <c r="B36">
        <f t="shared" si="2"/>
        <v>28.236000000000001</v>
      </c>
      <c r="C36" s="1">
        <f t="shared" si="1"/>
        <v>22.697099999999999</v>
      </c>
    </row>
    <row r="37" spans="1:3" x14ac:dyDescent="0.35">
      <c r="A37" t="s">
        <v>36</v>
      </c>
      <c r="B37">
        <f t="shared" si="2"/>
        <v>28.238600000000002</v>
      </c>
      <c r="C37" s="1">
        <f t="shared" si="1"/>
        <v>22.693670000000001</v>
      </c>
    </row>
    <row r="38" spans="1:3" x14ac:dyDescent="0.35">
      <c r="A38" t="s">
        <v>37</v>
      </c>
      <c r="B38">
        <f t="shared" si="2"/>
        <v>28.24381</v>
      </c>
      <c r="C38" s="1">
        <f t="shared" si="1"/>
        <v>22.68732</v>
      </c>
    </row>
    <row r="39" spans="1:3" x14ac:dyDescent="0.35">
      <c r="A39" t="s">
        <v>38</v>
      </c>
      <c r="B39">
        <f t="shared" si="2"/>
        <v>28.24729</v>
      </c>
      <c r="C39" s="1">
        <f t="shared" si="1"/>
        <v>22.684080000000002</v>
      </c>
    </row>
    <row r="40" spans="1:3" x14ac:dyDescent="0.35">
      <c r="A40" t="s">
        <v>39</v>
      </c>
      <c r="B40">
        <f t="shared" si="2"/>
        <v>28.250160000000001</v>
      </c>
      <c r="C40" s="1">
        <f t="shared" si="1"/>
        <v>22.681419999999999</v>
      </c>
    </row>
    <row r="41" spans="1:3" x14ac:dyDescent="0.35">
      <c r="A41" t="s">
        <v>40</v>
      </c>
      <c r="B41">
        <f t="shared" si="2"/>
        <v>28.252579999999998</v>
      </c>
      <c r="C41" s="1">
        <f t="shared" si="1"/>
        <v>22.67916</v>
      </c>
    </row>
    <row r="42" spans="1:3" x14ac:dyDescent="0.35">
      <c r="A42" t="s">
        <v>41</v>
      </c>
      <c r="B42">
        <f t="shared" si="2"/>
        <v>28.25667</v>
      </c>
      <c r="C42" s="1">
        <f t="shared" si="1"/>
        <v>22.675850000000001</v>
      </c>
    </row>
    <row r="43" spans="1:3" x14ac:dyDescent="0.35">
      <c r="A43" t="s">
        <v>42</v>
      </c>
      <c r="B43">
        <f t="shared" si="2"/>
        <v>28.25929</v>
      </c>
      <c r="C43" s="1">
        <f t="shared" si="1"/>
        <v>22.67379</v>
      </c>
    </row>
    <row r="44" spans="1:3" x14ac:dyDescent="0.35">
      <c r="A44" t="s">
        <v>43</v>
      </c>
      <c r="B44">
        <f t="shared" si="2"/>
        <v>28.263809999999999</v>
      </c>
      <c r="C44" s="1">
        <f t="shared" si="1"/>
        <v>22.670629999999999</v>
      </c>
    </row>
    <row r="45" spans="1:3" x14ac:dyDescent="0.35">
      <c r="A45" t="s">
        <v>44</v>
      </c>
      <c r="B45">
        <f t="shared" si="2"/>
        <v>28.265989999999999</v>
      </c>
      <c r="C45" s="1">
        <f t="shared" si="1"/>
        <v>22.668949999999999</v>
      </c>
    </row>
    <row r="46" spans="1:3" x14ac:dyDescent="0.35">
      <c r="A46" t="s">
        <v>45</v>
      </c>
      <c r="B46">
        <f t="shared" si="2"/>
        <v>28.269410000000001</v>
      </c>
      <c r="C46" s="1">
        <f t="shared" si="1"/>
        <v>22.666499999999999</v>
      </c>
    </row>
    <row r="47" spans="1:3" x14ac:dyDescent="0.35">
      <c r="A47" t="s">
        <v>46</v>
      </c>
      <c r="B47">
        <f t="shared" si="2"/>
        <v>28.273219999999998</v>
      </c>
      <c r="C47" s="1">
        <f t="shared" si="1"/>
        <v>22.66433</v>
      </c>
    </row>
    <row r="48" spans="1:3" x14ac:dyDescent="0.35">
      <c r="A48" t="s">
        <v>47</v>
      </c>
      <c r="B48">
        <f t="shared" si="2"/>
        <v>28.27591</v>
      </c>
      <c r="C48" s="1">
        <f t="shared" si="1"/>
        <v>22.663399999999999</v>
      </c>
    </row>
    <row r="49" spans="1:3" x14ac:dyDescent="0.35">
      <c r="A49" t="s">
        <v>48</v>
      </c>
      <c r="B49">
        <f t="shared" si="2"/>
        <v>28.28049</v>
      </c>
      <c r="C49" s="1">
        <f t="shared" si="1"/>
        <v>22.661999999999999</v>
      </c>
    </row>
    <row r="50" spans="1:3" x14ac:dyDescent="0.35">
      <c r="A50" t="s">
        <v>49</v>
      </c>
      <c r="B50">
        <f t="shared" si="2"/>
        <v>28.28491</v>
      </c>
      <c r="C50" s="1">
        <f t="shared" si="1"/>
        <v>22.66038</v>
      </c>
    </row>
    <row r="51" spans="1:3" x14ac:dyDescent="0.35">
      <c r="A51" t="s">
        <v>50</v>
      </c>
      <c r="B51">
        <f t="shared" si="2"/>
        <v>28.28856</v>
      </c>
      <c r="C51" s="1">
        <f t="shared" si="1"/>
        <v>22.658909999999999</v>
      </c>
    </row>
    <row r="52" spans="1:3" x14ac:dyDescent="0.35">
      <c r="A52" t="s">
        <v>51</v>
      </c>
      <c r="B52">
        <f t="shared" si="2"/>
        <v>28.298400000000001</v>
      </c>
      <c r="C52" s="1">
        <f t="shared" si="1"/>
        <v>22.65447</v>
      </c>
    </row>
    <row r="53" spans="1:3" x14ac:dyDescent="0.35">
      <c r="A53" t="s">
        <v>52</v>
      </c>
      <c r="B53">
        <f t="shared" si="2"/>
        <v>28.301590000000001</v>
      </c>
      <c r="C53" s="1">
        <f t="shared" si="1"/>
        <v>22.652840000000001</v>
      </c>
    </row>
    <row r="54" spans="1:3" x14ac:dyDescent="0.35">
      <c r="A54" t="s">
        <v>53</v>
      </c>
      <c r="B54">
        <f t="shared" si="2"/>
        <v>28.307089999999999</v>
      </c>
      <c r="C54" s="1">
        <f t="shared" si="1"/>
        <v>22.64921</v>
      </c>
    </row>
    <row r="55" spans="1:3" x14ac:dyDescent="0.35">
      <c r="A55" t="s">
        <v>54</v>
      </c>
      <c r="B55">
        <f t="shared" si="2"/>
        <v>28.308440000000001</v>
      </c>
      <c r="C55" s="1">
        <f t="shared" si="1"/>
        <v>22.647950000000002</v>
      </c>
    </row>
    <row r="56" spans="1:3" x14ac:dyDescent="0.35">
      <c r="A56" t="s">
        <v>55</v>
      </c>
      <c r="B56">
        <f t="shared" si="2"/>
        <v>28.31118</v>
      </c>
      <c r="C56" s="1">
        <f t="shared" si="1"/>
        <v>22.645199999999999</v>
      </c>
    </row>
    <row r="57" spans="1:3" x14ac:dyDescent="0.35">
      <c r="A57" t="s">
        <v>56</v>
      </c>
      <c r="B57">
        <f t="shared" si="2"/>
        <v>28.313580000000002</v>
      </c>
      <c r="C57" s="1">
        <f t="shared" si="1"/>
        <v>22.642710000000001</v>
      </c>
    </row>
    <row r="58" spans="1:3" x14ac:dyDescent="0.35">
      <c r="A58" t="s">
        <v>57</v>
      </c>
      <c r="B58">
        <f t="shared" si="2"/>
        <v>28.315429999999999</v>
      </c>
      <c r="C58" s="1">
        <f t="shared" si="1"/>
        <v>22.64059</v>
      </c>
    </row>
    <row r="59" spans="1:3" x14ac:dyDescent="0.35">
      <c r="A59" t="s">
        <v>58</v>
      </c>
      <c r="B59">
        <f t="shared" si="2"/>
        <v>28.317460000000001</v>
      </c>
      <c r="C59" s="1">
        <f t="shared" si="1"/>
        <v>22.63813</v>
      </c>
    </row>
    <row r="60" spans="1:3" x14ac:dyDescent="0.35">
      <c r="A60" t="s">
        <v>59</v>
      </c>
      <c r="B60">
        <f t="shared" si="2"/>
        <v>28.319459999999999</v>
      </c>
      <c r="C60" s="1">
        <f t="shared" si="1"/>
        <v>22.635680000000001</v>
      </c>
    </row>
    <row r="61" spans="1:3" x14ac:dyDescent="0.35">
      <c r="A61" t="s">
        <v>60</v>
      </c>
      <c r="B61">
        <f t="shared" si="2"/>
        <v>28.323519999999998</v>
      </c>
      <c r="C61" s="1">
        <f t="shared" si="1"/>
        <v>22.630400000000002</v>
      </c>
    </row>
    <row r="62" spans="1:3" x14ac:dyDescent="0.35">
      <c r="A62" t="s">
        <v>61</v>
      </c>
      <c r="B62">
        <f t="shared" si="2"/>
        <v>28.325510000000001</v>
      </c>
      <c r="C62" s="1">
        <f t="shared" si="1"/>
        <v>22.627839999999999</v>
      </c>
    </row>
    <row r="63" spans="1:3" x14ac:dyDescent="0.35">
      <c r="A63" t="s">
        <v>62</v>
      </c>
      <c r="B63">
        <f t="shared" si="2"/>
        <v>28.32705</v>
      </c>
      <c r="C63" s="1">
        <f t="shared" si="1"/>
        <v>22.625589999999999</v>
      </c>
    </row>
    <row r="64" spans="1:3" x14ac:dyDescent="0.35">
      <c r="A64" t="s">
        <v>63</v>
      </c>
      <c r="B64">
        <f t="shared" si="2"/>
        <v>28.32863</v>
      </c>
      <c r="C64" s="1">
        <f t="shared" si="1"/>
        <v>22.623290000000001</v>
      </c>
    </row>
    <row r="65" spans="1:3" x14ac:dyDescent="0.35">
      <c r="A65" t="s">
        <v>64</v>
      </c>
      <c r="B65">
        <f t="shared" si="2"/>
        <v>28.331</v>
      </c>
      <c r="C65" s="1">
        <f t="shared" si="1"/>
        <v>22.61975</v>
      </c>
    </row>
    <row r="66" spans="1:3" x14ac:dyDescent="0.35">
      <c r="A66" t="s">
        <v>65</v>
      </c>
      <c r="B66">
        <f t="shared" ref="B66:B97" si="3">_xlfn.NUMBERVALUE(LEFT(RIGHT(A66,10),8))/100000</f>
        <v>28.332039999999999</v>
      </c>
      <c r="C66" s="1">
        <f t="shared" si="1"/>
        <v>22.617830000000001</v>
      </c>
    </row>
    <row r="67" spans="1:3" x14ac:dyDescent="0.35">
      <c r="A67" t="s">
        <v>66</v>
      </c>
      <c r="B67">
        <f t="shared" si="3"/>
        <v>28.333010000000002</v>
      </c>
      <c r="C67" s="1">
        <f t="shared" ref="C67:C90" si="4">_xlfn.NUMBERVALUE(RIGHT(LEFT(A67,12),8))/100000</f>
        <v>22.61617</v>
      </c>
    </row>
    <row r="68" spans="1:3" x14ac:dyDescent="0.35">
      <c r="A68" t="s">
        <v>67</v>
      </c>
      <c r="B68">
        <f t="shared" si="3"/>
        <v>28.333960000000001</v>
      </c>
      <c r="C68" s="1">
        <f t="shared" si="4"/>
        <v>22.61384</v>
      </c>
    </row>
    <row r="69" spans="1:3" x14ac:dyDescent="0.35">
      <c r="A69" t="s">
        <v>68</v>
      </c>
      <c r="B69">
        <f t="shared" si="3"/>
        <v>28.33494</v>
      </c>
      <c r="C69" s="1">
        <f t="shared" si="4"/>
        <v>22.610510000000001</v>
      </c>
    </row>
    <row r="70" spans="1:3" x14ac:dyDescent="0.35">
      <c r="A70" t="s">
        <v>69</v>
      </c>
      <c r="B70">
        <f t="shared" si="3"/>
        <v>28.337029999999999</v>
      </c>
      <c r="C70" s="1">
        <f t="shared" si="4"/>
        <v>22.605129999999999</v>
      </c>
    </row>
    <row r="71" spans="1:3" x14ac:dyDescent="0.35">
      <c r="A71" t="s">
        <v>70</v>
      </c>
      <c r="B71">
        <f t="shared" si="3"/>
        <v>28.337879999999998</v>
      </c>
      <c r="C71" s="1">
        <f t="shared" si="4"/>
        <v>22.602720000000001</v>
      </c>
    </row>
    <row r="72" spans="1:3" x14ac:dyDescent="0.35">
      <c r="A72" t="s">
        <v>71</v>
      </c>
      <c r="B72">
        <f t="shared" si="3"/>
        <v>28.33989</v>
      </c>
      <c r="C72" s="1">
        <f t="shared" si="4"/>
        <v>22.59695</v>
      </c>
    </row>
    <row r="73" spans="1:3" x14ac:dyDescent="0.35">
      <c r="A73" t="s">
        <v>72</v>
      </c>
      <c r="B73">
        <f t="shared" si="3"/>
        <v>28.34064</v>
      </c>
      <c r="C73" s="1">
        <f t="shared" si="4"/>
        <v>22.594709999999999</v>
      </c>
    </row>
    <row r="74" spans="1:3" x14ac:dyDescent="0.35">
      <c r="A74" t="s">
        <v>73</v>
      </c>
      <c r="B74">
        <f t="shared" si="3"/>
        <v>28.341719999999999</v>
      </c>
      <c r="C74" s="1">
        <f t="shared" si="4"/>
        <v>22.592020000000002</v>
      </c>
    </row>
    <row r="75" spans="1:3" x14ac:dyDescent="0.35">
      <c r="A75" t="s">
        <v>74</v>
      </c>
      <c r="B75">
        <f t="shared" si="3"/>
        <v>28.343070000000001</v>
      </c>
      <c r="C75" s="1">
        <f t="shared" si="4"/>
        <v>22.58924</v>
      </c>
    </row>
    <row r="76" spans="1:3" x14ac:dyDescent="0.35">
      <c r="A76" t="s">
        <v>75</v>
      </c>
      <c r="B76">
        <f t="shared" si="3"/>
        <v>28.344110000000001</v>
      </c>
      <c r="C76" s="1">
        <f t="shared" si="4"/>
        <v>22.586729999999999</v>
      </c>
    </row>
    <row r="77" spans="1:3" x14ac:dyDescent="0.35">
      <c r="A77" t="s">
        <v>76</v>
      </c>
      <c r="B77">
        <f t="shared" si="3"/>
        <v>28.346900000000002</v>
      </c>
      <c r="C77" s="1">
        <f t="shared" si="4"/>
        <v>22.581099999999999</v>
      </c>
    </row>
    <row r="78" spans="1:3" x14ac:dyDescent="0.35">
      <c r="A78" t="s">
        <v>77</v>
      </c>
      <c r="B78">
        <f t="shared" si="3"/>
        <v>28.34806</v>
      </c>
      <c r="C78" s="1">
        <f t="shared" si="4"/>
        <v>22.578700000000001</v>
      </c>
    </row>
    <row r="79" spans="1:3" x14ac:dyDescent="0.35">
      <c r="A79" t="s">
        <v>78</v>
      </c>
      <c r="B79">
        <f t="shared" si="3"/>
        <v>28.349419999999999</v>
      </c>
      <c r="C79" s="1">
        <f t="shared" si="4"/>
        <v>22.5761</v>
      </c>
    </row>
    <row r="80" spans="1:3" x14ac:dyDescent="0.35">
      <c r="A80" t="s">
        <v>79</v>
      </c>
      <c r="B80">
        <f t="shared" si="3"/>
        <v>28.351510000000001</v>
      </c>
      <c r="C80" s="1">
        <f t="shared" si="4"/>
        <v>22.571929999999998</v>
      </c>
    </row>
    <row r="81" spans="1:3" x14ac:dyDescent="0.35">
      <c r="A81" t="s">
        <v>80</v>
      </c>
      <c r="B81">
        <f t="shared" si="3"/>
        <v>28.35557</v>
      </c>
      <c r="C81" s="1">
        <f t="shared" si="4"/>
        <v>22.564499999999999</v>
      </c>
    </row>
    <row r="82" spans="1:3" x14ac:dyDescent="0.35">
      <c r="A82" t="s">
        <v>81</v>
      </c>
      <c r="B82">
        <f t="shared" si="3"/>
        <v>28.357109999999999</v>
      </c>
      <c r="C82" s="1">
        <f t="shared" si="4"/>
        <v>22.56166</v>
      </c>
    </row>
    <row r="83" spans="1:3" x14ac:dyDescent="0.35">
      <c r="A83" t="s">
        <v>82</v>
      </c>
      <c r="B83">
        <f t="shared" si="3"/>
        <v>28.35915</v>
      </c>
      <c r="C83" s="1">
        <f t="shared" si="4"/>
        <v>22.558240000000001</v>
      </c>
    </row>
    <row r="84" spans="1:3" x14ac:dyDescent="0.35">
      <c r="A84" t="s">
        <v>83</v>
      </c>
      <c r="B84">
        <f t="shared" si="3"/>
        <v>28.360949999999999</v>
      </c>
      <c r="C84" s="1">
        <f t="shared" si="4"/>
        <v>22.555219999999998</v>
      </c>
    </row>
    <row r="85" spans="1:3" x14ac:dyDescent="0.35">
      <c r="A85" t="s">
        <v>84</v>
      </c>
      <c r="B85">
        <f t="shared" si="3"/>
        <v>28.362739999999999</v>
      </c>
      <c r="C85" s="1">
        <f t="shared" si="4"/>
        <v>22.552070000000001</v>
      </c>
    </row>
    <row r="86" spans="1:3" x14ac:dyDescent="0.35">
      <c r="A86" t="s">
        <v>85</v>
      </c>
      <c r="B86">
        <f t="shared" si="3"/>
        <v>28.364470000000001</v>
      </c>
      <c r="C86" s="1">
        <f t="shared" si="4"/>
        <v>22.549109999999999</v>
      </c>
    </row>
    <row r="87" spans="1:3" x14ac:dyDescent="0.35">
      <c r="A87" t="s">
        <v>86</v>
      </c>
      <c r="B87">
        <f t="shared" si="3"/>
        <v>28.365870000000001</v>
      </c>
      <c r="C87" s="1">
        <f t="shared" si="4"/>
        <v>22.546779999999998</v>
      </c>
    </row>
    <row r="88" spans="1:3" x14ac:dyDescent="0.35">
      <c r="A88" t="s">
        <v>87</v>
      </c>
      <c r="B88">
        <f t="shared" si="3"/>
        <v>28.36957</v>
      </c>
      <c r="C88" s="1">
        <f t="shared" si="4"/>
        <v>22.540279999999999</v>
      </c>
    </row>
    <row r="89" spans="1:3" x14ac:dyDescent="0.35">
      <c r="A89" t="s">
        <v>88</v>
      </c>
      <c r="B89">
        <f t="shared" si="3"/>
        <v>28.37182</v>
      </c>
      <c r="C89" s="1">
        <f t="shared" si="4"/>
        <v>22.536490000000001</v>
      </c>
    </row>
    <row r="90" spans="1:3" x14ac:dyDescent="0.35">
      <c r="A90" t="s">
        <v>89</v>
      </c>
      <c r="B90">
        <f t="shared" si="3"/>
        <v>28.374310000000001</v>
      </c>
      <c r="C90" s="1">
        <f t="shared" si="4"/>
        <v>22.53219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Waypoint. Koordinater midtrende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Bjerrum</dc:creator>
  <cp:lastModifiedBy>Anders</cp:lastModifiedBy>
  <dcterms:created xsi:type="dcterms:W3CDTF">2023-06-02T20:44:30Z</dcterms:created>
  <dcterms:modified xsi:type="dcterms:W3CDTF">2024-05-18T12:33:57Z</dcterms:modified>
</cp:coreProperties>
</file>